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9440" windowHeight="7185"/>
  </bookViews>
  <sheets>
    <sheet name="01.04.2016" sheetId="2" r:id="rId1"/>
    <sheet name="30.06.2016" sheetId="3" r:id="rId2"/>
    <sheet name="31.03.17" sheetId="4" r:id="rId3"/>
    <sheet name="30.06.17" sheetId="5" r:id="rId4"/>
  </sheets>
  <calcPr calcId="144525"/>
</workbook>
</file>

<file path=xl/calcChain.xml><?xml version="1.0" encoding="utf-8"?>
<calcChain xmlns="http://schemas.openxmlformats.org/spreadsheetml/2006/main">
  <c r="N14" i="3" l="1"/>
  <c r="N13" i="3"/>
  <c r="N12" i="3"/>
  <c r="N11" i="3"/>
  <c r="N10" i="3"/>
  <c r="N9" i="3"/>
  <c r="N8" i="3"/>
  <c r="N7" i="3"/>
  <c r="N6" i="3"/>
  <c r="N5" i="3"/>
  <c r="K5" i="3"/>
  <c r="N14" i="4"/>
  <c r="N13" i="4"/>
  <c r="N12" i="4"/>
  <c r="N11" i="4"/>
  <c r="N10" i="4"/>
  <c r="N9" i="4"/>
  <c r="N8" i="4"/>
  <c r="N7" i="4"/>
  <c r="N6" i="4"/>
  <c r="N5" i="4"/>
  <c r="K5" i="4"/>
  <c r="N5" i="5"/>
  <c r="R5" i="5" s="1"/>
  <c r="K5" i="5"/>
  <c r="N14" i="5"/>
  <c r="N13" i="5"/>
  <c r="N12" i="5"/>
  <c r="N11" i="5"/>
  <c r="N10" i="5"/>
  <c r="N9" i="5"/>
  <c r="N8" i="5"/>
  <c r="N7" i="5"/>
  <c r="N6" i="5"/>
  <c r="R6" i="5" s="1"/>
  <c r="B21" i="3"/>
  <c r="E35" i="2" l="1"/>
  <c r="D44" i="3"/>
  <c r="K11" i="2"/>
  <c r="K14" i="2"/>
  <c r="K11" i="5" l="1"/>
  <c r="K10" i="5"/>
  <c r="K9" i="5"/>
  <c r="K8" i="5"/>
  <c r="K7" i="5"/>
  <c r="K6" i="5"/>
  <c r="K11" i="4"/>
  <c r="K10" i="4"/>
  <c r="K9" i="4"/>
  <c r="K8" i="4"/>
  <c r="K7" i="4"/>
  <c r="K6" i="4"/>
  <c r="K5" i="2"/>
  <c r="K11" i="3"/>
  <c r="K10" i="3"/>
  <c r="K9" i="3"/>
  <c r="K8" i="3"/>
  <c r="K7" i="3"/>
  <c r="K6" i="3"/>
  <c r="K10" i="2"/>
  <c r="K9" i="2"/>
  <c r="K8" i="2"/>
  <c r="K7" i="2"/>
  <c r="K6" i="2"/>
  <c r="E38" i="3"/>
  <c r="E37" i="4"/>
  <c r="E38" i="5"/>
  <c r="Q15" i="5" l="1"/>
  <c r="D44" i="5"/>
  <c r="E40" i="5"/>
  <c r="E39" i="5"/>
  <c r="E37" i="5"/>
  <c r="E36" i="5"/>
  <c r="E35" i="5"/>
  <c r="E34" i="5"/>
  <c r="E33" i="5"/>
  <c r="E32" i="5"/>
  <c r="E31" i="5"/>
  <c r="E30" i="5"/>
  <c r="E29" i="5"/>
  <c r="E28" i="5"/>
  <c r="E27" i="5"/>
  <c r="B20" i="5"/>
  <c r="M15" i="5"/>
  <c r="I15" i="5"/>
  <c r="H15" i="5"/>
  <c r="G15" i="5"/>
  <c r="F15" i="5"/>
  <c r="K14" i="5"/>
  <c r="R14" i="5" s="1"/>
  <c r="R13" i="5"/>
  <c r="R12" i="5"/>
  <c r="R11" i="5"/>
  <c r="R10" i="5"/>
  <c r="R9" i="5"/>
  <c r="R8" i="5"/>
  <c r="R7" i="5"/>
  <c r="D45" i="5" l="1"/>
  <c r="E45" i="5" s="1"/>
  <c r="F21" i="5" s="1"/>
  <c r="N15" i="5"/>
  <c r="R15" i="5"/>
  <c r="K15" i="5"/>
  <c r="E41" i="5"/>
  <c r="E42" i="5" s="1"/>
  <c r="R20" i="5" l="1"/>
  <c r="R22" i="5" s="1"/>
  <c r="N20" i="5"/>
  <c r="N22" i="5" s="1"/>
  <c r="F20" i="5"/>
  <c r="F22" i="5" s="1"/>
  <c r="K20" i="5"/>
  <c r="K22" i="5" s="1"/>
  <c r="L21" i="5"/>
  <c r="O21" i="5" s="1"/>
  <c r="S21" i="5" s="1"/>
  <c r="R29" i="5" l="1"/>
  <c r="L20" i="5"/>
  <c r="O20" i="5" s="1"/>
  <c r="S20" i="5" s="1"/>
  <c r="L22" i="5"/>
  <c r="O22" i="5" s="1"/>
  <c r="S22" i="5" s="1"/>
  <c r="D43" i="4" l="1"/>
  <c r="E39" i="4"/>
  <c r="E38" i="4"/>
  <c r="E36" i="4"/>
  <c r="E35" i="4"/>
  <c r="E34" i="4"/>
  <c r="E33" i="4"/>
  <c r="E32" i="4"/>
  <c r="E31" i="4"/>
  <c r="E30" i="4"/>
  <c r="E29" i="4"/>
  <c r="E28" i="4"/>
  <c r="E27" i="4"/>
  <c r="E26" i="4"/>
  <c r="B20" i="4"/>
  <c r="M15" i="4"/>
  <c r="I15" i="4"/>
  <c r="H15" i="4"/>
  <c r="G15" i="4"/>
  <c r="F15" i="4"/>
  <c r="K14" i="4"/>
  <c r="M15" i="3"/>
  <c r="K15" i="4" l="1"/>
  <c r="D44" i="4"/>
  <c r="E44" i="4" s="1"/>
  <c r="F21" i="4" s="1"/>
  <c r="L21" i="4" s="1"/>
  <c r="O21" i="4" s="1"/>
  <c r="N15" i="4"/>
  <c r="E40" i="4"/>
  <c r="E41" i="4" s="1"/>
  <c r="E41" i="3"/>
  <c r="E40" i="3"/>
  <c r="E39" i="3"/>
  <c r="E37" i="3"/>
  <c r="E36" i="3"/>
  <c r="E35" i="3"/>
  <c r="E34" i="3"/>
  <c r="E33" i="3"/>
  <c r="E32" i="3"/>
  <c r="E31" i="3"/>
  <c r="E30" i="3"/>
  <c r="E29" i="3"/>
  <c r="E28" i="3"/>
  <c r="E27" i="3"/>
  <c r="I15" i="3"/>
  <c r="H15" i="3"/>
  <c r="G15" i="3"/>
  <c r="F15" i="3"/>
  <c r="K14" i="3"/>
  <c r="B19" i="2"/>
  <c r="K20" i="4" l="1"/>
  <c r="K22" i="4" s="1"/>
  <c r="N20" i="4"/>
  <c r="N22" i="4" s="1"/>
  <c r="N28" i="4" s="1"/>
  <c r="F20" i="4"/>
  <c r="L20" i="4" s="1"/>
  <c r="O20" i="4" s="1"/>
  <c r="D45" i="3"/>
  <c r="E45" i="3" s="1"/>
  <c r="N21" i="3" s="1"/>
  <c r="E42" i="3"/>
  <c r="N15" i="3"/>
  <c r="K15" i="3"/>
  <c r="D42" i="2"/>
  <c r="E38" i="2"/>
  <c r="E37" i="2"/>
  <c r="E36" i="2"/>
  <c r="E34" i="2"/>
  <c r="E33" i="2"/>
  <c r="E32" i="2"/>
  <c r="E31" i="2"/>
  <c r="E30" i="2"/>
  <c r="E29" i="2"/>
  <c r="E28" i="2"/>
  <c r="E27" i="2"/>
  <c r="E26" i="2"/>
  <c r="E25" i="2"/>
  <c r="F22" i="4" l="1"/>
  <c r="K21" i="3"/>
  <c r="F21" i="3"/>
  <c r="L21" i="3" s="1"/>
  <c r="O21" i="3" s="1"/>
  <c r="N23" i="3"/>
  <c r="N27" i="3"/>
  <c r="D43" i="2"/>
  <c r="E43" i="2" s="1"/>
  <c r="F20" i="2" s="1"/>
  <c r="L20" i="2" s="1"/>
  <c r="F22" i="3"/>
  <c r="F23" i="3" s="1"/>
  <c r="E39" i="2"/>
  <c r="E40" i="2" s="1"/>
  <c r="K23" i="3"/>
  <c r="L22" i="4"/>
  <c r="O22" i="4" s="1"/>
  <c r="L22" i="3" l="1"/>
  <c r="O22" i="3" s="1"/>
  <c r="L23" i="3"/>
  <c r="O23" i="3" s="1"/>
  <c r="G15" i="2"/>
  <c r="H15" i="2"/>
  <c r="I15" i="2"/>
  <c r="F15" i="2"/>
  <c r="F19" i="2" l="1"/>
  <c r="K15" i="2"/>
  <c r="F21" i="2" l="1"/>
  <c r="K19" i="2"/>
  <c r="L19" i="2" s="1"/>
  <c r="K21" i="2" l="1"/>
  <c r="L21" i="2" s="1"/>
</calcChain>
</file>

<file path=xl/sharedStrings.xml><?xml version="1.0" encoding="utf-8"?>
<sst xmlns="http://schemas.openxmlformats.org/spreadsheetml/2006/main" count="217" uniqueCount="54">
  <si>
    <t>Leasehold Building</t>
  </si>
  <si>
    <t>BUILDING</t>
  </si>
  <si>
    <t>Leasehold Land</t>
  </si>
  <si>
    <t>LAND</t>
  </si>
  <si>
    <t>S.N</t>
  </si>
  <si>
    <t xml:space="preserve">Category </t>
  </si>
  <si>
    <t>Name of Assets</t>
  </si>
  <si>
    <t>Purchase Value</t>
  </si>
  <si>
    <t>Residual Value @5%</t>
  </si>
  <si>
    <t>WDV as on 31.03.15</t>
  </si>
  <si>
    <t>ADDN. MOD. TOILETS</t>
  </si>
  <si>
    <t>ARB. AWARDS</t>
  </si>
  <si>
    <t>SUB STATION</t>
  </si>
  <si>
    <t>WATER SUPPLY DRAINAGE</t>
  </si>
  <si>
    <t>SEWER CONNECTION</t>
  </si>
  <si>
    <t>Revaluation on Building</t>
  </si>
  <si>
    <t>TUBEWELL</t>
  </si>
  <si>
    <t>Revaluation on Land</t>
  </si>
  <si>
    <t>Acc Dep
31.03.16</t>
  </si>
  <si>
    <t>Depreciation 2015-16</t>
  </si>
  <si>
    <t xml:space="preserve">Area </t>
  </si>
  <si>
    <t>Area Share</t>
  </si>
  <si>
    <t>Total</t>
  </si>
  <si>
    <t>Total STC Area</t>
  </si>
  <si>
    <t>STC Letout Area</t>
  </si>
  <si>
    <t>Investment Property</t>
  </si>
  <si>
    <t>Acc Dep
30.06.16</t>
  </si>
  <si>
    <t>Dep
Q- 1, 2016-17</t>
  </si>
  <si>
    <t>Add Dep Q-1 2016-17</t>
  </si>
  <si>
    <t>Dep
2016-17</t>
  </si>
  <si>
    <t>Acc Dep
31.03.17</t>
  </si>
  <si>
    <t>Dep
Q-1, 2017-18</t>
  </si>
  <si>
    <t>Acc Dep
30.06.17</t>
  </si>
  <si>
    <t>Add Dep Q-1 2017-18</t>
  </si>
  <si>
    <t>Gross Block as on 31.03.2016</t>
  </si>
  <si>
    <t>Deemed cost as on 01.04.2016</t>
  </si>
  <si>
    <t>Depreciation for Q1</t>
  </si>
  <si>
    <t>carrying book value on 30.06.2016</t>
  </si>
  <si>
    <t>Depreciation for year ended</t>
  </si>
  <si>
    <t>Add Dep For 2016-17</t>
  </si>
  <si>
    <t>carrying book value on 31.03.2017</t>
  </si>
  <si>
    <t>carrying book value on 30.06.2017</t>
  </si>
  <si>
    <t>Date of purchse</t>
  </si>
  <si>
    <t>Qty/unit</t>
  </si>
  <si>
    <t>Letout/vacant</t>
  </si>
  <si>
    <t>The State Trading Corporation of India Ltd.</t>
  </si>
  <si>
    <t>Name of the Branch/Division :……………………………………….</t>
  </si>
  <si>
    <t>Annexure-2</t>
  </si>
  <si>
    <t>Head of Finance</t>
  </si>
  <si>
    <t>Branch Manager</t>
  </si>
  <si>
    <t>Internal Auditor</t>
  </si>
  <si>
    <t>Date</t>
  </si>
  <si>
    <t>Place</t>
  </si>
  <si>
    <t>(Amount: Rs.)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</si>
</sst>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[$-1010000]d/m/yy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6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 applyBorder="1"/>
    <xf numFmtId="1" fontId="3" fillId="0" borderId="0" xfId="0" applyNumberFormat="1" applyFont="1"/>
    <xf numFmtId="165" fontId="3" fillId="0" borderId="0" xfId="0" applyNumberFormat="1" applyFont="1"/>
    <xf numFmtId="164" fontId="3" fillId="0" borderId="0" xfId="1" applyNumberFormat="1" applyFont="1"/>
    <xf numFmtId="14" fontId="3" fillId="0" borderId="0" xfId="0" applyNumberFormat="1" applyFont="1"/>
    <xf numFmtId="0" fontId="3" fillId="0" borderId="0" xfId="0" applyFont="1" applyAlignment="1">
      <alignment horizontal="center" vertical="center"/>
    </xf>
    <xf numFmtId="164" fontId="4" fillId="2" borderId="0" xfId="1" applyNumberFormat="1" applyFont="1" applyFill="1"/>
    <xf numFmtId="164" fontId="5" fillId="0" borderId="0" xfId="1" applyNumberFormat="1" applyFont="1"/>
    <xf numFmtId="164" fontId="4" fillId="0" borderId="0" xfId="1" applyNumberFormat="1" applyFont="1"/>
    <xf numFmtId="1" fontId="3" fillId="0" borderId="0" xfId="0" applyNumberFormat="1" applyFont="1" applyBorder="1"/>
    <xf numFmtId="0" fontId="3" fillId="0" borderId="0" xfId="0" applyFont="1" applyFill="1"/>
    <xf numFmtId="0" fontId="3" fillId="0" borderId="0" xfId="0" applyFont="1" applyFill="1" applyBorder="1"/>
    <xf numFmtId="0" fontId="3" fillId="0" borderId="1" xfId="0" applyFont="1" applyFill="1" applyBorder="1"/>
    <xf numFmtId="1" fontId="3" fillId="0" borderId="0" xfId="0" applyNumberFormat="1" applyFont="1" applyFill="1"/>
    <xf numFmtId="165" fontId="3" fillId="0" borderId="0" xfId="0" applyNumberFormat="1" applyFont="1" applyFill="1"/>
    <xf numFmtId="164" fontId="3" fillId="0" borderId="0" xfId="1" applyNumberFormat="1" applyFont="1" applyFill="1"/>
    <xf numFmtId="164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" fontId="3" fillId="0" borderId="1" xfId="0" applyNumberFormat="1" applyFont="1" applyFill="1" applyBorder="1"/>
    <xf numFmtId="165" fontId="3" fillId="0" borderId="1" xfId="0" applyNumberFormat="1" applyFont="1" applyFill="1" applyBorder="1"/>
    <xf numFmtId="164" fontId="3" fillId="0" borderId="1" xfId="1" applyNumberFormat="1" applyFont="1" applyFill="1" applyBorder="1"/>
    <xf numFmtId="14" fontId="3" fillId="0" borderId="1" xfId="0" applyNumberFormat="1" applyFont="1" applyFill="1" applyBorder="1"/>
    <xf numFmtId="0" fontId="3" fillId="0" borderId="5" xfId="0" applyFont="1" applyFill="1" applyBorder="1"/>
    <xf numFmtId="164" fontId="3" fillId="0" borderId="6" xfId="1" applyNumberFormat="1" applyFont="1" applyFill="1" applyBorder="1"/>
    <xf numFmtId="164" fontId="3" fillId="0" borderId="11" xfId="0" applyNumberFormat="1" applyFont="1" applyFill="1" applyBorder="1" applyAlignment="1">
      <alignment horizontal="center" vertical="center"/>
    </xf>
    <xf numFmtId="0" fontId="6" fillId="0" borderId="0" xfId="0" applyFont="1" applyFill="1"/>
    <xf numFmtId="0" fontId="6" fillId="0" borderId="10" xfId="0" applyFont="1" applyFill="1" applyBorder="1" applyAlignment="1">
      <alignment horizontal="center" vertical="center" wrapText="1"/>
    </xf>
    <xf numFmtId="0" fontId="6" fillId="0" borderId="0" xfId="0" applyFont="1" applyFill="1" applyBorder="1"/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64" fontId="6" fillId="0" borderId="3" xfId="1" applyNumberFormat="1" applyFont="1" applyFill="1" applyBorder="1" applyAlignment="1">
      <alignment horizontal="center" vertical="center" wrapText="1"/>
    </xf>
    <xf numFmtId="164" fontId="6" fillId="0" borderId="4" xfId="1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7" xfId="0" applyFont="1" applyFill="1" applyBorder="1"/>
    <xf numFmtId="0" fontId="6" fillId="0" borderId="8" xfId="0" applyFont="1" applyFill="1" applyBorder="1"/>
    <xf numFmtId="1" fontId="6" fillId="0" borderId="8" xfId="0" applyNumberFormat="1" applyFont="1" applyFill="1" applyBorder="1"/>
    <xf numFmtId="165" fontId="6" fillId="0" borderId="8" xfId="0" applyNumberFormat="1" applyFont="1" applyFill="1" applyBorder="1"/>
    <xf numFmtId="164" fontId="6" fillId="0" borderId="8" xfId="1" applyNumberFormat="1" applyFont="1" applyFill="1" applyBorder="1"/>
    <xf numFmtId="164" fontId="6" fillId="0" borderId="9" xfId="1" applyNumberFormat="1" applyFont="1" applyFill="1" applyBorder="1"/>
    <xf numFmtId="164" fontId="6" fillId="0" borderId="12" xfId="1" applyNumberFormat="1" applyFont="1" applyFill="1" applyBorder="1" applyAlignment="1">
      <alignment horizontal="center" vertical="center"/>
    </xf>
    <xf numFmtId="43" fontId="2" fillId="0" borderId="1" xfId="1" applyFont="1" applyBorder="1"/>
    <xf numFmtId="0" fontId="0" fillId="0" borderId="1" xfId="0" applyBorder="1"/>
    <xf numFmtId="43" fontId="0" fillId="0" borderId="1" xfId="1" applyFont="1" applyBorder="1"/>
    <xf numFmtId="43" fontId="3" fillId="0" borderId="0" xfId="0" applyNumberFormat="1" applyFont="1"/>
    <xf numFmtId="0" fontId="3" fillId="0" borderId="0" xfId="0" applyFont="1" applyFill="1" applyAlignment="1">
      <alignment horizontal="right"/>
    </xf>
    <xf numFmtId="43" fontId="3" fillId="0" borderId="0" xfId="1" applyFont="1"/>
    <xf numFmtId="1" fontId="6" fillId="0" borderId="0" xfId="0" applyNumberFormat="1" applyFont="1" applyFill="1"/>
    <xf numFmtId="165" fontId="6" fillId="0" borderId="0" xfId="0" applyNumberFormat="1" applyFont="1" applyFill="1"/>
    <xf numFmtId="0" fontId="6" fillId="0" borderId="0" xfId="0" applyFont="1" applyFill="1" applyAlignment="1">
      <alignment horizontal="right"/>
    </xf>
    <xf numFmtId="164" fontId="6" fillId="0" borderId="0" xfId="1" applyNumberFormat="1" applyFont="1" applyFill="1"/>
    <xf numFmtId="164" fontId="6" fillId="0" borderId="0" xfId="1" applyNumberFormat="1" applyFont="1" applyFill="1" applyAlignment="1">
      <alignment horizontal="center" vertical="center"/>
    </xf>
    <xf numFmtId="164" fontId="6" fillId="0" borderId="0" xfId="0" applyNumberFormat="1" applyFont="1" applyFill="1"/>
    <xf numFmtId="164" fontId="3" fillId="0" borderId="0" xfId="0" applyNumberFormat="1" applyFont="1" applyFill="1" applyBorder="1"/>
    <xf numFmtId="164" fontId="6" fillId="0" borderId="0" xfId="0" applyNumberFormat="1" applyFont="1" applyFill="1" applyBorder="1"/>
    <xf numFmtId="1" fontId="6" fillId="0" borderId="0" xfId="0" applyNumberFormat="1" applyFont="1" applyFill="1" applyBorder="1"/>
    <xf numFmtId="165" fontId="6" fillId="0" borderId="0" xfId="0" applyNumberFormat="1" applyFont="1" applyFill="1" applyBorder="1"/>
    <xf numFmtId="164" fontId="6" fillId="0" borderId="0" xfId="1" applyNumberFormat="1" applyFont="1" applyFill="1" applyBorder="1"/>
    <xf numFmtId="164" fontId="6" fillId="0" borderId="0" xfId="1" applyNumberFormat="1" applyFont="1" applyFill="1" applyBorder="1" applyAlignment="1">
      <alignment horizontal="center" vertical="center"/>
    </xf>
    <xf numFmtId="164" fontId="3" fillId="0" borderId="0" xfId="1" applyNumberFormat="1" applyFont="1" applyFill="1" applyAlignment="1">
      <alignment wrapText="1"/>
    </xf>
    <xf numFmtId="164" fontId="6" fillId="0" borderId="0" xfId="1" applyNumberFormat="1" applyFont="1" applyFill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wrapText="1"/>
    </xf>
    <xf numFmtId="0" fontId="3" fillId="0" borderId="0" xfId="0" applyNumberFormat="1" applyFont="1" applyFill="1" applyBorder="1"/>
    <xf numFmtId="0" fontId="6" fillId="0" borderId="0" xfId="0" applyNumberFormat="1" applyFont="1" applyFill="1" applyBorder="1"/>
    <xf numFmtId="0" fontId="6" fillId="0" borderId="13" xfId="0" applyNumberFormat="1" applyFont="1" applyFill="1" applyBorder="1"/>
    <xf numFmtId="0" fontId="6" fillId="0" borderId="0" xfId="0" applyNumberFormat="1" applyFont="1" applyFill="1" applyBorder="1" applyAlignment="1">
      <alignment horizontal="right"/>
    </xf>
    <xf numFmtId="0" fontId="3" fillId="0" borderId="13" xfId="0" applyNumberFormat="1" applyFont="1" applyFill="1" applyBorder="1"/>
    <xf numFmtId="0" fontId="3" fillId="0" borderId="0" xfId="0" applyNumberFormat="1" applyFont="1" applyFill="1" applyBorder="1" applyAlignment="1">
      <alignment horizontal="right"/>
    </xf>
    <xf numFmtId="0" fontId="3" fillId="0" borderId="15" xfId="0" applyNumberFormat="1" applyFont="1" applyFill="1" applyBorder="1"/>
    <xf numFmtId="0" fontId="3" fillId="0" borderId="16" xfId="0" applyNumberFormat="1" applyFont="1" applyFill="1" applyBorder="1"/>
    <xf numFmtId="0" fontId="3" fillId="0" borderId="16" xfId="0" applyNumberFormat="1" applyFont="1" applyFill="1" applyBorder="1" applyAlignment="1">
      <alignment horizontal="right"/>
    </xf>
    <xf numFmtId="0" fontId="3" fillId="0" borderId="16" xfId="1" applyNumberFormat="1" applyFont="1" applyFill="1" applyBorder="1"/>
    <xf numFmtId="0" fontId="3" fillId="0" borderId="16" xfId="0" applyNumberFormat="1" applyFont="1" applyFill="1" applyBorder="1" applyAlignment="1">
      <alignment horizontal="center" vertical="center"/>
    </xf>
    <xf numFmtId="0" fontId="6" fillId="0" borderId="19" xfId="0" applyNumberFormat="1" applyFont="1" applyFill="1" applyBorder="1"/>
    <xf numFmtId="0" fontId="3" fillId="0" borderId="14" xfId="0" applyNumberFormat="1" applyFont="1" applyFill="1" applyBorder="1"/>
    <xf numFmtId="0" fontId="3" fillId="0" borderId="20" xfId="0" applyNumberFormat="1" applyFont="1" applyFill="1" applyBorder="1"/>
    <xf numFmtId="0" fontId="3" fillId="0" borderId="21" xfId="0" applyNumberFormat="1" applyFont="1" applyFill="1" applyBorder="1"/>
    <xf numFmtId="0" fontId="6" fillId="0" borderId="21" xfId="1" applyNumberFormat="1" applyFont="1" applyFill="1" applyBorder="1" applyAlignment="1">
      <alignment wrapText="1"/>
    </xf>
    <xf numFmtId="0" fontId="3" fillId="0" borderId="21" xfId="1" applyNumberFormat="1" applyFont="1" applyFill="1" applyBorder="1"/>
    <xf numFmtId="0" fontId="6" fillId="0" borderId="21" xfId="0" applyNumberFormat="1" applyFont="1" applyFill="1" applyBorder="1" applyAlignment="1">
      <alignment horizontal="center" vertical="center" wrapText="1"/>
    </xf>
    <xf numFmtId="0" fontId="6" fillId="0" borderId="21" xfId="0" applyNumberFormat="1" applyFont="1" applyFill="1" applyBorder="1" applyAlignment="1">
      <alignment wrapText="1"/>
    </xf>
    <xf numFmtId="0" fontId="6" fillId="0" borderId="1" xfId="0" applyNumberFormat="1" applyFont="1" applyFill="1" applyBorder="1" applyAlignment="1">
      <alignment wrapText="1"/>
    </xf>
    <xf numFmtId="165" fontId="6" fillId="0" borderId="13" xfId="0" applyNumberFormat="1" applyFont="1" applyFill="1" applyBorder="1"/>
    <xf numFmtId="0" fontId="6" fillId="0" borderId="0" xfId="0" applyFont="1" applyFill="1" applyBorder="1" applyAlignment="1">
      <alignment horizontal="right"/>
    </xf>
    <xf numFmtId="164" fontId="6" fillId="0" borderId="14" xfId="0" applyNumberFormat="1" applyFont="1" applyFill="1" applyBorder="1"/>
    <xf numFmtId="165" fontId="3" fillId="0" borderId="13" xfId="0" applyNumberFormat="1" applyFont="1" applyFill="1" applyBorder="1"/>
    <xf numFmtId="0" fontId="3" fillId="0" borderId="0" xfId="0" applyFont="1" applyFill="1" applyBorder="1" applyAlignment="1">
      <alignment horizontal="right"/>
    </xf>
    <xf numFmtId="164" fontId="3" fillId="0" borderId="0" xfId="1" applyNumberFormat="1" applyFont="1" applyFill="1" applyBorder="1"/>
    <xf numFmtId="0" fontId="3" fillId="0" borderId="0" xfId="0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65" fontId="3" fillId="0" borderId="15" xfId="0" applyNumberFormat="1" applyFont="1" applyFill="1" applyBorder="1"/>
    <xf numFmtId="0" fontId="3" fillId="0" borderId="16" xfId="0" applyFont="1" applyFill="1" applyBorder="1" applyAlignment="1">
      <alignment horizontal="right"/>
    </xf>
    <xf numFmtId="164" fontId="3" fillId="0" borderId="16" xfId="1" applyNumberFormat="1" applyFont="1" applyFill="1" applyBorder="1"/>
    <xf numFmtId="0" fontId="3" fillId="0" borderId="16" xfId="0" applyFont="1" applyFill="1" applyBorder="1"/>
    <xf numFmtId="164" fontId="3" fillId="0" borderId="16" xfId="0" applyNumberFormat="1" applyFont="1" applyFill="1" applyBorder="1" applyAlignment="1">
      <alignment horizontal="center" vertical="center"/>
    </xf>
    <xf numFmtId="164" fontId="3" fillId="0" borderId="16" xfId="0" applyNumberFormat="1" applyFont="1" applyFill="1" applyBorder="1"/>
    <xf numFmtId="164" fontId="6" fillId="0" borderId="17" xfId="0" applyNumberFormat="1" applyFont="1" applyFill="1" applyBorder="1"/>
    <xf numFmtId="165" fontId="3" fillId="0" borderId="20" xfId="0" applyNumberFormat="1" applyFont="1" applyFill="1" applyBorder="1"/>
    <xf numFmtId="0" fontId="3" fillId="0" borderId="21" xfId="0" applyFont="1" applyFill="1" applyBorder="1"/>
    <xf numFmtId="164" fontId="3" fillId="0" borderId="21" xfId="1" applyNumberFormat="1" applyFont="1" applyFill="1" applyBorder="1"/>
    <xf numFmtId="164" fontId="3" fillId="0" borderId="14" xfId="0" applyNumberFormat="1" applyFont="1" applyFill="1" applyBorder="1"/>
    <xf numFmtId="0" fontId="6" fillId="0" borderId="21" xfId="0" applyNumberFormat="1" applyFont="1" applyFill="1" applyBorder="1" applyAlignment="1">
      <alignment horizontal="center" wrapText="1"/>
    </xf>
    <xf numFmtId="164" fontId="6" fillId="0" borderId="16" xfId="0" applyNumberFormat="1" applyFont="1" applyFill="1" applyBorder="1"/>
    <xf numFmtId="164" fontId="6" fillId="0" borderId="0" xfId="1" applyNumberFormat="1" applyFont="1" applyFill="1" applyBorder="1" applyAlignment="1">
      <alignment horizontal="left" vertical="top"/>
    </xf>
    <xf numFmtId="2" fontId="6" fillId="0" borderId="0" xfId="1" applyNumberFormat="1" applyFont="1" applyFill="1" applyBorder="1"/>
    <xf numFmtId="2" fontId="6" fillId="0" borderId="0" xfId="0" applyNumberFormat="1" applyFont="1" applyFill="1" applyBorder="1"/>
    <xf numFmtId="2" fontId="6" fillId="0" borderId="0" xfId="1" applyNumberFormat="1" applyFont="1" applyFill="1" applyBorder="1" applyAlignment="1">
      <alignment horizontal="left" vertical="center"/>
    </xf>
    <xf numFmtId="2" fontId="6" fillId="0" borderId="0" xfId="0" applyNumberFormat="1" applyFont="1" applyFill="1" applyBorder="1" applyAlignment="1">
      <alignment horizontal="left"/>
    </xf>
    <xf numFmtId="2" fontId="6" fillId="0" borderId="0" xfId="1" applyNumberFormat="1" applyFont="1" applyFill="1" applyBorder="1" applyAlignment="1">
      <alignment horizontal="left" vertical="top"/>
    </xf>
    <xf numFmtId="2" fontId="6" fillId="0" borderId="18" xfId="0" applyNumberFormat="1" applyFont="1" applyFill="1" applyBorder="1" applyAlignment="1">
      <alignment horizontal="left"/>
    </xf>
    <xf numFmtId="2" fontId="3" fillId="0" borderId="0" xfId="1" applyNumberFormat="1" applyFont="1" applyFill="1" applyBorder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vertical="top"/>
    </xf>
    <xf numFmtId="9" fontId="2" fillId="0" borderId="1" xfId="1" applyNumberFormat="1" applyFont="1" applyBorder="1"/>
    <xf numFmtId="164" fontId="4" fillId="0" borderId="0" xfId="1" applyNumberFormat="1" applyFont="1" applyFill="1"/>
    <xf numFmtId="14" fontId="3" fillId="0" borderId="0" xfId="0" applyNumberFormat="1" applyFont="1" applyFill="1"/>
    <xf numFmtId="164" fontId="5" fillId="0" borderId="0" xfId="1" applyNumberFormat="1" applyFont="1" applyFill="1"/>
    <xf numFmtId="1" fontId="3" fillId="0" borderId="0" xfId="0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73"/>
  <sheetViews>
    <sheetView tabSelected="1" topLeftCell="A79" workbookViewId="0">
      <selection activeCell="F67" sqref="F67"/>
    </sheetView>
  </sheetViews>
  <sheetFormatPr defaultRowHeight="15.75" x14ac:dyDescent="0.25"/>
  <cols>
    <col min="1" max="1" width="5.5703125" style="2" bestFit="1" customWidth="1"/>
    <col min="2" max="2" width="16.28515625" style="2" bestFit="1" customWidth="1"/>
    <col min="3" max="3" width="26.28515625" style="2" customWidth="1"/>
    <col min="4" max="4" width="13.42578125" style="2" bestFit="1" customWidth="1"/>
    <col min="5" max="5" width="12" style="2" bestFit="1" customWidth="1"/>
    <col min="6" max="6" width="19.28515625" style="6" bestFit="1" customWidth="1"/>
    <col min="7" max="7" width="11.5703125" style="6" bestFit="1" customWidth="1"/>
    <col min="8" max="8" width="13.42578125" style="6" bestFit="1" customWidth="1"/>
    <col min="9" max="9" width="16.140625" style="6" customWidth="1"/>
    <col min="10" max="10" width="5.28515625" style="2" customWidth="1"/>
    <col min="11" max="11" width="17.5703125" style="8" bestFit="1" customWidth="1"/>
    <col min="12" max="12" width="16.28515625" style="2" bestFit="1" customWidth="1"/>
    <col min="13" max="13" width="9" style="2" bestFit="1" customWidth="1"/>
    <col min="14" max="16384" width="9.140625" style="2"/>
  </cols>
  <sheetData>
    <row r="1" spans="1:62" x14ac:dyDescent="0.25">
      <c r="B1" s="2" t="s">
        <v>45</v>
      </c>
    </row>
    <row r="2" spans="1:62" x14ac:dyDescent="0.25">
      <c r="B2" s="2" t="s">
        <v>46</v>
      </c>
      <c r="I2" s="2" t="s">
        <v>47</v>
      </c>
    </row>
    <row r="3" spans="1:62" ht="16.5" thickBot="1" x14ac:dyDescent="0.3">
      <c r="I3" s="6" t="s">
        <v>53</v>
      </c>
    </row>
    <row r="4" spans="1:62" s="38" customFormat="1" ht="47.25" x14ac:dyDescent="0.25">
      <c r="A4" s="31" t="s">
        <v>4</v>
      </c>
      <c r="B4" s="32" t="s">
        <v>5</v>
      </c>
      <c r="C4" s="32" t="s">
        <v>6</v>
      </c>
      <c r="D4" s="33" t="s">
        <v>42</v>
      </c>
      <c r="E4" s="33" t="s">
        <v>43</v>
      </c>
      <c r="F4" s="34" t="s">
        <v>7</v>
      </c>
      <c r="G4" s="34" t="s">
        <v>8</v>
      </c>
      <c r="H4" s="34" t="s">
        <v>9</v>
      </c>
      <c r="I4" s="35" t="s">
        <v>19</v>
      </c>
      <c r="J4" s="36"/>
      <c r="K4" s="29" t="s">
        <v>18</v>
      </c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</row>
    <row r="5" spans="1:62" s="13" customFormat="1" x14ac:dyDescent="0.25">
      <c r="A5" s="25"/>
      <c r="B5" s="15" t="s">
        <v>1</v>
      </c>
      <c r="C5" s="21" t="s">
        <v>1</v>
      </c>
      <c r="D5" s="22"/>
      <c r="E5" s="21"/>
      <c r="F5" s="23"/>
      <c r="G5" s="23"/>
      <c r="H5" s="23"/>
      <c r="I5" s="26"/>
      <c r="K5" s="27">
        <f>+F5-H5+I5</f>
        <v>0</v>
      </c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</row>
    <row r="6" spans="1:62" s="13" customFormat="1" x14ac:dyDescent="0.25">
      <c r="A6" s="25"/>
      <c r="B6" s="15" t="s">
        <v>1</v>
      </c>
      <c r="C6" s="21" t="s">
        <v>10</v>
      </c>
      <c r="D6" s="22"/>
      <c r="E6" s="21"/>
      <c r="F6" s="23"/>
      <c r="G6" s="23"/>
      <c r="H6" s="23"/>
      <c r="I6" s="26"/>
      <c r="K6" s="27">
        <f t="shared" ref="K6:K10" si="0">+F6-H6+I6</f>
        <v>0</v>
      </c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</row>
    <row r="7" spans="1:62" s="13" customFormat="1" x14ac:dyDescent="0.25">
      <c r="A7" s="25"/>
      <c r="B7" s="15" t="s">
        <v>1</v>
      </c>
      <c r="C7" s="21" t="s">
        <v>11</v>
      </c>
      <c r="D7" s="22"/>
      <c r="E7" s="21"/>
      <c r="F7" s="23"/>
      <c r="G7" s="23"/>
      <c r="H7" s="23"/>
      <c r="I7" s="26"/>
      <c r="K7" s="27">
        <f t="shared" si="0"/>
        <v>0</v>
      </c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</row>
    <row r="8" spans="1:62" s="13" customFormat="1" x14ac:dyDescent="0.25">
      <c r="A8" s="25"/>
      <c r="B8" s="15" t="s">
        <v>1</v>
      </c>
      <c r="C8" s="21" t="s">
        <v>11</v>
      </c>
      <c r="D8" s="22"/>
      <c r="E8" s="21"/>
      <c r="F8" s="23"/>
      <c r="G8" s="23"/>
      <c r="H8" s="23"/>
      <c r="I8" s="26"/>
      <c r="K8" s="27">
        <f t="shared" si="0"/>
        <v>0</v>
      </c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</row>
    <row r="9" spans="1:62" s="13" customFormat="1" x14ac:dyDescent="0.25">
      <c r="A9" s="25"/>
      <c r="B9" s="15" t="s">
        <v>1</v>
      </c>
      <c r="C9" s="21" t="s">
        <v>12</v>
      </c>
      <c r="D9" s="22"/>
      <c r="E9" s="21"/>
      <c r="F9" s="23"/>
      <c r="G9" s="23"/>
      <c r="H9" s="23"/>
      <c r="I9" s="26"/>
      <c r="K9" s="27">
        <f t="shared" si="0"/>
        <v>0</v>
      </c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</row>
    <row r="10" spans="1:62" s="13" customFormat="1" x14ac:dyDescent="0.25">
      <c r="A10" s="25"/>
      <c r="B10" s="15" t="s">
        <v>1</v>
      </c>
      <c r="C10" s="21" t="s">
        <v>13</v>
      </c>
      <c r="D10" s="24"/>
      <c r="E10" s="15"/>
      <c r="F10" s="23"/>
      <c r="G10" s="23"/>
      <c r="H10" s="23"/>
      <c r="I10" s="26"/>
      <c r="K10" s="27">
        <f t="shared" si="0"/>
        <v>0</v>
      </c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</row>
    <row r="11" spans="1:62" s="13" customFormat="1" x14ac:dyDescent="0.25">
      <c r="A11" s="25"/>
      <c r="B11" s="15" t="s">
        <v>1</v>
      </c>
      <c r="C11" s="21" t="s">
        <v>14</v>
      </c>
      <c r="D11" s="24"/>
      <c r="E11" s="15"/>
      <c r="F11" s="23"/>
      <c r="G11" s="23"/>
      <c r="H11" s="23"/>
      <c r="I11" s="26">
        <v>0</v>
      </c>
      <c r="K11" s="27">
        <f>+F11-H11+I11</f>
        <v>0</v>
      </c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</row>
    <row r="12" spans="1:62" s="13" customFormat="1" x14ac:dyDescent="0.25">
      <c r="A12" s="25"/>
      <c r="B12" s="15" t="s">
        <v>1</v>
      </c>
      <c r="C12" s="21" t="s">
        <v>3</v>
      </c>
      <c r="D12" s="22"/>
      <c r="E12" s="15"/>
      <c r="F12" s="23"/>
      <c r="G12" s="23">
        <v>0</v>
      </c>
      <c r="H12" s="23">
        <v>0</v>
      </c>
      <c r="I12" s="26">
        <v>0</v>
      </c>
      <c r="K12" s="27">
        <v>0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</row>
    <row r="13" spans="1:62" s="13" customFormat="1" x14ac:dyDescent="0.25">
      <c r="A13" s="25"/>
      <c r="B13" s="15"/>
      <c r="C13" s="21" t="s">
        <v>17</v>
      </c>
      <c r="D13" s="22"/>
      <c r="E13" s="15"/>
      <c r="F13" s="23"/>
      <c r="G13" s="23">
        <v>0</v>
      </c>
      <c r="H13" s="23">
        <v>0</v>
      </c>
      <c r="I13" s="26">
        <v>0</v>
      </c>
      <c r="K13" s="27">
        <v>0</v>
      </c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</row>
    <row r="14" spans="1:62" s="13" customFormat="1" x14ac:dyDescent="0.25">
      <c r="A14" s="25"/>
      <c r="B14" s="15"/>
      <c r="C14" s="21" t="s">
        <v>15</v>
      </c>
      <c r="D14" s="22"/>
      <c r="E14" s="15"/>
      <c r="F14" s="23"/>
      <c r="G14" s="23"/>
      <c r="H14" s="23">
        <v>0</v>
      </c>
      <c r="I14" s="26"/>
      <c r="K14" s="27">
        <f>+I14</f>
        <v>0</v>
      </c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</row>
    <row r="15" spans="1:62" s="28" customFormat="1" ht="16.5" thickBot="1" x14ac:dyDescent="0.3">
      <c r="A15" s="39"/>
      <c r="B15" s="40"/>
      <c r="C15" s="41"/>
      <c r="D15" s="42"/>
      <c r="E15" s="40"/>
      <c r="F15" s="43">
        <f>SUM(F5:F14)</f>
        <v>0</v>
      </c>
      <c r="G15" s="43">
        <f>SUM(G5:G14)</f>
        <v>0</v>
      </c>
      <c r="H15" s="43">
        <f>SUM(H5:H14)</f>
        <v>0</v>
      </c>
      <c r="I15" s="44">
        <f>SUM(I5:I14)</f>
        <v>0</v>
      </c>
      <c r="K15" s="45">
        <f>SUM(K5:K14)</f>
        <v>0</v>
      </c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</row>
    <row r="16" spans="1:62" s="28" customFormat="1" x14ac:dyDescent="0.25">
      <c r="A16" s="30"/>
      <c r="B16" s="30"/>
      <c r="C16" s="60"/>
      <c r="D16" s="61"/>
      <c r="E16" s="30"/>
      <c r="F16" s="62"/>
      <c r="G16" s="62"/>
      <c r="H16" s="62"/>
      <c r="I16" s="62"/>
      <c r="K16" s="63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</row>
    <row r="17" spans="1:62" s="28" customFormat="1" x14ac:dyDescent="0.25">
      <c r="A17" s="30"/>
      <c r="B17" s="30"/>
      <c r="C17" s="60"/>
      <c r="D17" s="61"/>
      <c r="E17" s="30"/>
      <c r="F17" s="62"/>
      <c r="G17" s="62"/>
      <c r="H17" s="62"/>
      <c r="I17" s="62"/>
      <c r="K17" s="63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</row>
    <row r="18" spans="1:62" s="13" customFormat="1" ht="31.5" x14ac:dyDescent="0.25">
      <c r="C18" s="16"/>
      <c r="D18" s="17"/>
      <c r="F18" s="65" t="s">
        <v>34</v>
      </c>
      <c r="G18" s="64"/>
      <c r="H18" s="18"/>
      <c r="I18" s="18"/>
      <c r="K18" s="66" t="s">
        <v>18</v>
      </c>
      <c r="L18" s="67" t="s">
        <v>35</v>
      </c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</row>
    <row r="19" spans="1:62" s="28" customFormat="1" x14ac:dyDescent="0.25">
      <c r="B19" s="57">
        <f>+F13+F12</f>
        <v>0</v>
      </c>
      <c r="C19" s="52"/>
      <c r="D19" s="53"/>
      <c r="E19" s="54" t="s">
        <v>25</v>
      </c>
      <c r="F19" s="55">
        <f>+ROUND(F15*E43/100,0)</f>
        <v>0</v>
      </c>
      <c r="G19" s="55"/>
      <c r="H19" s="55"/>
      <c r="I19" s="55"/>
      <c r="K19" s="56">
        <f>+ROUND(K15*E43/100,0)</f>
        <v>0</v>
      </c>
      <c r="L19" s="59">
        <f>+F19-K19</f>
        <v>0</v>
      </c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</row>
    <row r="20" spans="1:62" s="13" customFormat="1" x14ac:dyDescent="0.25">
      <c r="C20" s="16"/>
      <c r="D20" s="17"/>
      <c r="E20" s="50" t="s">
        <v>2</v>
      </c>
      <c r="F20" s="18">
        <f>+ROUND(B19*E43/100,0)</f>
        <v>0</v>
      </c>
      <c r="G20" s="18"/>
      <c r="H20" s="18"/>
      <c r="I20" s="18"/>
      <c r="K20" s="20"/>
      <c r="L20" s="58">
        <f>+F20-K20</f>
        <v>0</v>
      </c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</row>
    <row r="21" spans="1:62" s="13" customFormat="1" x14ac:dyDescent="0.25">
      <c r="C21" s="16"/>
      <c r="D21" s="17"/>
      <c r="E21" s="50" t="s">
        <v>0</v>
      </c>
      <c r="F21" s="18">
        <f>+F19-F20</f>
        <v>0</v>
      </c>
      <c r="G21" s="18"/>
      <c r="H21" s="18"/>
      <c r="I21" s="18"/>
      <c r="K21" s="19">
        <f>+K19</f>
        <v>0</v>
      </c>
      <c r="L21" s="58">
        <f>+F21-K21</f>
        <v>0</v>
      </c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</row>
    <row r="22" spans="1:62" s="13" customFormat="1" x14ac:dyDescent="0.25">
      <c r="C22" s="16"/>
      <c r="D22" s="17"/>
      <c r="E22" s="50"/>
      <c r="F22" s="18"/>
      <c r="G22" s="18"/>
      <c r="H22" s="18"/>
      <c r="I22" s="18"/>
      <c r="K22" s="19"/>
      <c r="L22" s="58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</row>
    <row r="23" spans="1:62" s="13" customFormat="1" x14ac:dyDescent="0.25">
      <c r="C23" s="16"/>
      <c r="D23" s="17"/>
      <c r="E23" s="50"/>
      <c r="F23" s="18"/>
      <c r="G23" s="18"/>
      <c r="H23" s="18"/>
      <c r="I23" s="18"/>
      <c r="K23" s="19"/>
      <c r="L23" s="58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</row>
    <row r="24" spans="1:62" s="13" customFormat="1" x14ac:dyDescent="0.25">
      <c r="C24" s="1" t="s">
        <v>44</v>
      </c>
      <c r="D24" s="46" t="s">
        <v>20</v>
      </c>
      <c r="E24" s="46" t="s">
        <v>21</v>
      </c>
      <c r="F24" s="18"/>
      <c r="G24" s="18"/>
      <c r="H24" s="18"/>
      <c r="I24" s="18"/>
      <c r="K24" s="20"/>
      <c r="L24" s="58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</row>
    <row r="25" spans="1:62" s="13" customFormat="1" x14ac:dyDescent="0.25">
      <c r="C25" s="47"/>
      <c r="D25" s="48"/>
      <c r="E25" s="48">
        <f>+D25/$D$40*100</f>
        <v>0</v>
      </c>
      <c r="F25" s="18"/>
      <c r="G25" s="18"/>
      <c r="H25" s="18"/>
      <c r="I25" s="18"/>
      <c r="K25" s="20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</row>
    <row r="26" spans="1:62" s="13" customFormat="1" x14ac:dyDescent="0.25">
      <c r="C26" s="47"/>
      <c r="D26" s="48"/>
      <c r="E26" s="48">
        <f t="shared" ref="E26:E39" si="1">+D26/$D$40*100</f>
        <v>0</v>
      </c>
      <c r="F26" s="18"/>
      <c r="G26" s="18"/>
      <c r="H26" s="18"/>
      <c r="I26" s="18"/>
      <c r="K26" s="20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</row>
    <row r="27" spans="1:62" s="13" customFormat="1" x14ac:dyDescent="0.25">
      <c r="C27" s="47"/>
      <c r="D27" s="48"/>
      <c r="E27" s="48">
        <f t="shared" si="1"/>
        <v>0</v>
      </c>
      <c r="F27" s="18"/>
      <c r="G27" s="18"/>
      <c r="H27" s="18"/>
      <c r="I27" s="18"/>
      <c r="K27" s="20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</row>
    <row r="28" spans="1:62" s="13" customFormat="1" x14ac:dyDescent="0.25">
      <c r="C28" s="47"/>
      <c r="D28" s="48"/>
      <c r="E28" s="48">
        <f t="shared" si="1"/>
        <v>0</v>
      </c>
      <c r="F28" s="18"/>
      <c r="G28" s="18"/>
      <c r="H28" s="18"/>
      <c r="I28" s="18"/>
      <c r="K28" s="20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</row>
    <row r="29" spans="1:62" s="13" customFormat="1" x14ac:dyDescent="0.25">
      <c r="C29" s="47"/>
      <c r="D29" s="48"/>
      <c r="E29" s="48">
        <f t="shared" si="1"/>
        <v>0</v>
      </c>
      <c r="F29" s="18"/>
      <c r="G29" s="18"/>
      <c r="H29" s="18"/>
      <c r="I29" s="18"/>
      <c r="K29" s="20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</row>
    <row r="30" spans="1:62" s="13" customFormat="1" x14ac:dyDescent="0.25">
      <c r="C30" s="47"/>
      <c r="D30" s="48"/>
      <c r="E30" s="48">
        <f t="shared" si="1"/>
        <v>0</v>
      </c>
      <c r="F30" s="18"/>
      <c r="G30" s="18"/>
      <c r="H30" s="18"/>
      <c r="I30" s="18"/>
      <c r="K30" s="20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</row>
    <row r="31" spans="1:62" s="13" customFormat="1" x14ac:dyDescent="0.25">
      <c r="C31" s="47"/>
      <c r="D31" s="48"/>
      <c r="E31" s="48">
        <f t="shared" si="1"/>
        <v>0</v>
      </c>
      <c r="F31" s="18"/>
      <c r="G31" s="18"/>
      <c r="H31" s="18"/>
      <c r="I31" s="18"/>
      <c r="K31" s="20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</row>
    <row r="32" spans="1:62" s="13" customFormat="1" x14ac:dyDescent="0.25">
      <c r="C32" s="47"/>
      <c r="D32" s="48"/>
      <c r="E32" s="48">
        <f t="shared" si="1"/>
        <v>0</v>
      </c>
      <c r="F32" s="18"/>
      <c r="G32" s="18"/>
      <c r="H32" s="18"/>
      <c r="I32" s="18"/>
      <c r="K32" s="20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</row>
    <row r="33" spans="2:62" s="13" customFormat="1" x14ac:dyDescent="0.25">
      <c r="C33" s="47"/>
      <c r="D33" s="48"/>
      <c r="E33" s="48">
        <f t="shared" si="1"/>
        <v>0</v>
      </c>
      <c r="F33" s="18"/>
      <c r="G33" s="18"/>
      <c r="H33" s="18"/>
      <c r="I33" s="18"/>
      <c r="K33" s="20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</row>
    <row r="34" spans="2:62" x14ac:dyDescent="0.25">
      <c r="C34" s="47"/>
      <c r="D34" s="48"/>
      <c r="E34" s="48">
        <f t="shared" si="1"/>
        <v>0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</row>
    <row r="35" spans="2:62" x14ac:dyDescent="0.25">
      <c r="C35" s="47"/>
      <c r="D35" s="48"/>
      <c r="E35" s="48">
        <f t="shared" si="1"/>
        <v>0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</row>
    <row r="36" spans="2:62" x14ac:dyDescent="0.25">
      <c r="C36" s="47"/>
      <c r="D36" s="48"/>
      <c r="E36" s="48">
        <f t="shared" si="1"/>
        <v>0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</row>
    <row r="37" spans="2:62" x14ac:dyDescent="0.25">
      <c r="C37" s="47"/>
      <c r="D37" s="48"/>
      <c r="E37" s="48">
        <f t="shared" si="1"/>
        <v>0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</row>
    <row r="38" spans="2:62" x14ac:dyDescent="0.25">
      <c r="C38" s="47"/>
      <c r="D38" s="48"/>
      <c r="E38" s="48">
        <f t="shared" si="1"/>
        <v>0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</row>
    <row r="39" spans="2:62" x14ac:dyDescent="0.25">
      <c r="C39" s="47"/>
      <c r="D39" s="48"/>
      <c r="E39" s="48">
        <f t="shared" si="1"/>
        <v>0</v>
      </c>
    </row>
    <row r="40" spans="2:62" x14ac:dyDescent="0.25">
      <c r="C40" s="1" t="s">
        <v>22</v>
      </c>
      <c r="D40" s="121">
        <v>1</v>
      </c>
      <c r="E40" s="46">
        <f>SUM(E25:E39)</f>
        <v>0</v>
      </c>
    </row>
    <row r="42" spans="2:62" x14ac:dyDescent="0.25">
      <c r="C42" s="2" t="s">
        <v>23</v>
      </c>
      <c r="D42" s="49">
        <f>+D40-D25-D26</f>
        <v>1</v>
      </c>
    </row>
    <row r="43" spans="2:62" x14ac:dyDescent="0.25">
      <c r="C43" s="2" t="s">
        <v>24</v>
      </c>
      <c r="D43" s="49">
        <f>+D42-D39</f>
        <v>1</v>
      </c>
      <c r="E43" s="49">
        <f>+D43/D42*100</f>
        <v>100</v>
      </c>
      <c r="F43" s="51"/>
    </row>
    <row r="45" spans="2:62" x14ac:dyDescent="0.25">
      <c r="B45" s="2" t="s">
        <v>51</v>
      </c>
      <c r="F45" s="6" t="s">
        <v>48</v>
      </c>
      <c r="H45" s="6" t="s">
        <v>49</v>
      </c>
      <c r="J45" s="2" t="s">
        <v>50</v>
      </c>
    </row>
    <row r="46" spans="2:62" x14ac:dyDescent="0.25">
      <c r="B46" s="2" t="s">
        <v>52</v>
      </c>
    </row>
    <row r="50" spans="3:62" x14ac:dyDescent="0.25">
      <c r="C50" s="4"/>
      <c r="D50" s="5"/>
      <c r="E50" s="4"/>
      <c r="F50" s="122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</row>
    <row r="51" spans="3:62" x14ac:dyDescent="0.25">
      <c r="C51" s="4"/>
      <c r="D51" s="5"/>
      <c r="E51" s="4"/>
      <c r="F51" s="122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</row>
    <row r="52" spans="3:62" x14ac:dyDescent="0.25">
      <c r="C52" s="4"/>
      <c r="D52" s="5"/>
      <c r="E52" s="4"/>
      <c r="F52" s="122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</row>
    <row r="53" spans="3:62" x14ac:dyDescent="0.25">
      <c r="C53" s="4"/>
      <c r="D53" s="5"/>
      <c r="E53" s="4"/>
      <c r="F53" s="122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</row>
    <row r="54" spans="3:62" x14ac:dyDescent="0.25">
      <c r="C54" s="4"/>
      <c r="D54" s="5"/>
      <c r="E54" s="4"/>
      <c r="F54" s="122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</row>
    <row r="55" spans="3:62" x14ac:dyDescent="0.25">
      <c r="C55" s="4"/>
      <c r="D55" s="7"/>
      <c r="E55" s="4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</row>
    <row r="56" spans="3:62" x14ac:dyDescent="0.25">
      <c r="C56" s="4"/>
      <c r="D56" s="7"/>
      <c r="E56" s="4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</row>
    <row r="57" spans="3:62" x14ac:dyDescent="0.25">
      <c r="C57" s="4"/>
      <c r="D57" s="7"/>
      <c r="E57" s="4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</row>
    <row r="58" spans="3:62" x14ac:dyDescent="0.25">
      <c r="C58" s="4"/>
      <c r="D58" s="7"/>
      <c r="E58" s="4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</row>
    <row r="59" spans="3:62" x14ac:dyDescent="0.25">
      <c r="C59" s="4"/>
      <c r="D59" s="7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</row>
    <row r="60" spans="3:62" x14ac:dyDescent="0.25">
      <c r="C60" s="4"/>
      <c r="D60" s="7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</row>
    <row r="61" spans="3:62" x14ac:dyDescent="0.25">
      <c r="C61" s="4"/>
      <c r="D61" s="7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</row>
    <row r="62" spans="3:62" x14ac:dyDescent="0.25">
      <c r="C62" s="4"/>
      <c r="D62" s="7"/>
      <c r="E62" s="4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</row>
    <row r="63" spans="3:62" x14ac:dyDescent="0.25">
      <c r="C63" s="4"/>
      <c r="D63" s="7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</row>
    <row r="64" spans="3:62" x14ac:dyDescent="0.25">
      <c r="C64" s="4"/>
      <c r="D64" s="7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</row>
    <row r="65" spans="3:62" x14ac:dyDescent="0.25">
      <c r="C65" s="4"/>
      <c r="D65" s="7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</row>
    <row r="66" spans="3:62" x14ac:dyDescent="0.25">
      <c r="C66" s="4"/>
      <c r="D66" s="7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</row>
    <row r="67" spans="3:62" x14ac:dyDescent="0.25">
      <c r="C67" s="4"/>
      <c r="D67" s="7"/>
      <c r="F67" s="122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</row>
    <row r="68" spans="3:62" x14ac:dyDescent="0.25">
      <c r="C68" s="4"/>
      <c r="D68" s="7"/>
      <c r="E68" s="4"/>
      <c r="F68" s="10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</row>
    <row r="69" spans="3:62" x14ac:dyDescent="0.25">
      <c r="C69" s="4"/>
      <c r="D69" s="5"/>
      <c r="E69" s="4"/>
      <c r="F69" s="11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</row>
    <row r="70" spans="3:62" x14ac:dyDescent="0.25">
      <c r="C70" s="4"/>
      <c r="D70" s="5"/>
      <c r="E70" s="4"/>
      <c r="F70" s="11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</row>
    <row r="71" spans="3:62" x14ac:dyDescent="0.25">
      <c r="C71" s="4"/>
      <c r="D71" s="5"/>
      <c r="E71" s="4"/>
      <c r="F71" s="11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</row>
    <row r="72" spans="3:62" x14ac:dyDescent="0.25">
      <c r="C72" s="4"/>
      <c r="D72" s="5"/>
      <c r="E72" s="4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</row>
    <row r="73" spans="3:62" x14ac:dyDescent="0.25">
      <c r="C73" s="4"/>
      <c r="D73" s="7"/>
      <c r="E73" s="4"/>
      <c r="L73" s="3"/>
      <c r="M73" s="12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</row>
  </sheetData>
  <pageMargins left="0.7" right="0.7" top="0.75" bottom="0.75" header="0.3" footer="0.3"/>
  <pageSetup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8"/>
  <sheetViews>
    <sheetView zoomScale="85" zoomScaleNormal="85" workbookViewId="0">
      <selection activeCell="K3" sqref="K3"/>
    </sheetView>
  </sheetViews>
  <sheetFormatPr defaultRowHeight="15.75" x14ac:dyDescent="0.25"/>
  <cols>
    <col min="1" max="1" width="5.5703125" style="2" bestFit="1" customWidth="1"/>
    <col min="2" max="2" width="17.5703125" style="2" customWidth="1"/>
    <col min="3" max="3" width="26.28515625" style="2" customWidth="1"/>
    <col min="4" max="4" width="14.140625" style="2" bestFit="1" customWidth="1"/>
    <col min="5" max="5" width="12" style="2" bestFit="1" customWidth="1"/>
    <col min="6" max="6" width="20.85546875" style="6" bestFit="1" customWidth="1"/>
    <col min="7" max="7" width="12.28515625" style="6" bestFit="1" customWidth="1"/>
    <col min="8" max="8" width="14.140625" style="6" bestFit="1" customWidth="1"/>
    <col min="9" max="9" width="16.140625" style="6" customWidth="1"/>
    <col min="10" max="10" width="1.85546875" style="2" customWidth="1"/>
    <col min="11" max="11" width="17.85546875" style="8" bestFit="1" customWidth="1"/>
    <col min="12" max="12" width="20.85546875" style="2" bestFit="1" customWidth="1"/>
    <col min="13" max="13" width="17.140625" style="2" bestFit="1" customWidth="1"/>
    <col min="14" max="14" width="17.28515625" style="2" bestFit="1" customWidth="1"/>
    <col min="15" max="15" width="20.85546875" style="2" bestFit="1" customWidth="1"/>
    <col min="16" max="16384" width="9.140625" style="2"/>
  </cols>
  <sheetData>
    <row r="1" spans="1:63" x14ac:dyDescent="0.25">
      <c r="B1" s="2" t="s">
        <v>45</v>
      </c>
    </row>
    <row r="2" spans="1:63" x14ac:dyDescent="0.25">
      <c r="B2" s="2" t="s">
        <v>46</v>
      </c>
      <c r="J2" s="2" t="s">
        <v>47</v>
      </c>
    </row>
    <row r="3" spans="1:63" ht="16.5" thickBot="1" x14ac:dyDescent="0.3">
      <c r="K3" s="6" t="s">
        <v>53</v>
      </c>
    </row>
    <row r="4" spans="1:63" s="38" customFormat="1" ht="31.5" x14ac:dyDescent="0.25">
      <c r="A4" s="31" t="s">
        <v>4</v>
      </c>
      <c r="B4" s="32" t="s">
        <v>5</v>
      </c>
      <c r="C4" s="32" t="s">
        <v>6</v>
      </c>
      <c r="D4" s="33" t="s">
        <v>42</v>
      </c>
      <c r="E4" s="33" t="s">
        <v>43</v>
      </c>
      <c r="F4" s="34" t="s">
        <v>7</v>
      </c>
      <c r="G4" s="34" t="s">
        <v>8</v>
      </c>
      <c r="H4" s="34" t="s">
        <v>9</v>
      </c>
      <c r="I4" s="35" t="s">
        <v>19</v>
      </c>
      <c r="J4" s="36"/>
      <c r="K4" s="29" t="s">
        <v>18</v>
      </c>
      <c r="L4" s="37"/>
      <c r="M4" s="29" t="s">
        <v>27</v>
      </c>
      <c r="N4" s="29" t="s">
        <v>26</v>
      </c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</row>
    <row r="5" spans="1:63" s="13" customFormat="1" x14ac:dyDescent="0.25">
      <c r="A5" s="25"/>
      <c r="B5" s="15" t="s">
        <v>1</v>
      </c>
      <c r="C5" s="21" t="s">
        <v>1</v>
      </c>
      <c r="D5" s="22">
        <v>32803</v>
      </c>
      <c r="E5" s="21"/>
      <c r="F5" s="23"/>
      <c r="G5" s="23"/>
      <c r="H5" s="23"/>
      <c r="I5" s="26"/>
      <c r="K5" s="27">
        <f>+F5-H5+I5</f>
        <v>0</v>
      </c>
      <c r="L5" s="14"/>
      <c r="M5" s="27"/>
      <c r="N5" s="27">
        <f>M5</f>
        <v>0</v>
      </c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</row>
    <row r="6" spans="1:63" s="13" customFormat="1" x14ac:dyDescent="0.25">
      <c r="A6" s="25"/>
      <c r="B6" s="15" t="s">
        <v>1</v>
      </c>
      <c r="C6" s="21" t="s">
        <v>10</v>
      </c>
      <c r="D6" s="22"/>
      <c r="E6" s="21"/>
      <c r="F6" s="23"/>
      <c r="G6" s="23"/>
      <c r="H6" s="23"/>
      <c r="I6" s="26"/>
      <c r="K6" s="27">
        <f t="shared" ref="K6:K11" si="0">+F6-H6+I6</f>
        <v>0</v>
      </c>
      <c r="L6" s="14"/>
      <c r="M6" s="27"/>
      <c r="N6" s="27">
        <f t="shared" ref="N6:N14" si="1">M6</f>
        <v>0</v>
      </c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</row>
    <row r="7" spans="1:63" s="13" customFormat="1" x14ac:dyDescent="0.25">
      <c r="A7" s="25"/>
      <c r="B7" s="15" t="s">
        <v>1</v>
      </c>
      <c r="C7" s="21" t="s">
        <v>11</v>
      </c>
      <c r="D7" s="22"/>
      <c r="E7" s="21"/>
      <c r="F7" s="23"/>
      <c r="G7" s="23"/>
      <c r="H7" s="23"/>
      <c r="I7" s="26"/>
      <c r="K7" s="27">
        <f t="shared" si="0"/>
        <v>0</v>
      </c>
      <c r="L7" s="14"/>
      <c r="M7" s="27"/>
      <c r="N7" s="27">
        <f t="shared" si="1"/>
        <v>0</v>
      </c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</row>
    <row r="8" spans="1:63" s="13" customFormat="1" x14ac:dyDescent="0.25">
      <c r="A8" s="25"/>
      <c r="B8" s="15" t="s">
        <v>1</v>
      </c>
      <c r="C8" s="21" t="s">
        <v>11</v>
      </c>
      <c r="D8" s="22"/>
      <c r="E8" s="21"/>
      <c r="F8" s="23"/>
      <c r="G8" s="23"/>
      <c r="H8" s="23"/>
      <c r="I8" s="26"/>
      <c r="K8" s="27">
        <f t="shared" si="0"/>
        <v>0</v>
      </c>
      <c r="L8" s="14"/>
      <c r="M8" s="27"/>
      <c r="N8" s="27">
        <f t="shared" si="1"/>
        <v>0</v>
      </c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</row>
    <row r="9" spans="1:63" s="13" customFormat="1" x14ac:dyDescent="0.25">
      <c r="A9" s="25"/>
      <c r="B9" s="15" t="s">
        <v>1</v>
      </c>
      <c r="C9" s="21" t="s">
        <v>12</v>
      </c>
      <c r="D9" s="22"/>
      <c r="E9" s="21"/>
      <c r="F9" s="23"/>
      <c r="G9" s="23"/>
      <c r="H9" s="23"/>
      <c r="I9" s="26"/>
      <c r="K9" s="27">
        <f t="shared" si="0"/>
        <v>0</v>
      </c>
      <c r="L9" s="14"/>
      <c r="M9" s="27"/>
      <c r="N9" s="27">
        <f t="shared" si="1"/>
        <v>0</v>
      </c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</row>
    <row r="10" spans="1:63" s="13" customFormat="1" x14ac:dyDescent="0.25">
      <c r="A10" s="25"/>
      <c r="B10" s="15" t="s">
        <v>1</v>
      </c>
      <c r="C10" s="21" t="s">
        <v>13</v>
      </c>
      <c r="D10" s="24"/>
      <c r="E10" s="15"/>
      <c r="F10" s="23"/>
      <c r="G10" s="23"/>
      <c r="H10" s="23"/>
      <c r="I10" s="26"/>
      <c r="K10" s="27">
        <f t="shared" si="0"/>
        <v>0</v>
      </c>
      <c r="L10" s="14"/>
      <c r="M10" s="27"/>
      <c r="N10" s="27">
        <f t="shared" si="1"/>
        <v>0</v>
      </c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</row>
    <row r="11" spans="1:63" s="13" customFormat="1" x14ac:dyDescent="0.25">
      <c r="A11" s="25"/>
      <c r="B11" s="15" t="s">
        <v>1</v>
      </c>
      <c r="C11" s="21" t="s">
        <v>14</v>
      </c>
      <c r="D11" s="24"/>
      <c r="E11" s="15"/>
      <c r="F11" s="23"/>
      <c r="G11" s="23"/>
      <c r="H11" s="23"/>
      <c r="I11" s="26">
        <v>0</v>
      </c>
      <c r="K11" s="27">
        <f t="shared" si="0"/>
        <v>0</v>
      </c>
      <c r="L11" s="14"/>
      <c r="M11" s="27"/>
      <c r="N11" s="27">
        <f t="shared" si="1"/>
        <v>0</v>
      </c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:63" s="13" customFormat="1" x14ac:dyDescent="0.25">
      <c r="A12" s="25"/>
      <c r="B12" s="15" t="s">
        <v>1</v>
      </c>
      <c r="C12" s="21" t="s">
        <v>3</v>
      </c>
      <c r="D12" s="22"/>
      <c r="E12" s="15"/>
      <c r="F12" s="23"/>
      <c r="G12" s="23">
        <v>0</v>
      </c>
      <c r="H12" s="23">
        <v>0</v>
      </c>
      <c r="I12" s="26">
        <v>0</v>
      </c>
      <c r="K12" s="27">
        <v>0</v>
      </c>
      <c r="L12" s="14"/>
      <c r="M12" s="27"/>
      <c r="N12" s="27">
        <f t="shared" si="1"/>
        <v>0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</row>
    <row r="13" spans="1:63" s="13" customFormat="1" x14ac:dyDescent="0.25">
      <c r="A13" s="25"/>
      <c r="B13" s="15"/>
      <c r="C13" s="21" t="s">
        <v>17</v>
      </c>
      <c r="D13" s="22"/>
      <c r="E13" s="15"/>
      <c r="F13" s="23"/>
      <c r="G13" s="23">
        <v>0</v>
      </c>
      <c r="H13" s="23">
        <v>0</v>
      </c>
      <c r="I13" s="26">
        <v>0</v>
      </c>
      <c r="K13" s="27">
        <v>0</v>
      </c>
      <c r="L13" s="14"/>
      <c r="M13" s="27"/>
      <c r="N13" s="27">
        <f t="shared" si="1"/>
        <v>0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</row>
    <row r="14" spans="1:63" s="13" customFormat="1" x14ac:dyDescent="0.25">
      <c r="A14" s="25"/>
      <c r="B14" s="15"/>
      <c r="C14" s="21" t="s">
        <v>15</v>
      </c>
      <c r="D14" s="22"/>
      <c r="E14" s="15"/>
      <c r="F14" s="23"/>
      <c r="G14" s="23"/>
      <c r="H14" s="23">
        <v>0</v>
      </c>
      <c r="I14" s="26"/>
      <c r="K14" s="27">
        <f>+I14</f>
        <v>0</v>
      </c>
      <c r="L14" s="14"/>
      <c r="M14" s="27"/>
      <c r="N14" s="27">
        <f t="shared" si="1"/>
        <v>0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</row>
    <row r="15" spans="1:63" s="28" customFormat="1" ht="16.5" thickBot="1" x14ac:dyDescent="0.3">
      <c r="A15" s="39"/>
      <c r="B15" s="40"/>
      <c r="C15" s="41"/>
      <c r="D15" s="42"/>
      <c r="E15" s="40"/>
      <c r="F15" s="43">
        <f>SUM(F5:F14)</f>
        <v>0</v>
      </c>
      <c r="G15" s="43">
        <f>SUM(G5:G14)</f>
        <v>0</v>
      </c>
      <c r="H15" s="43">
        <f>SUM(H5:H14)</f>
        <v>0</v>
      </c>
      <c r="I15" s="44">
        <f>SUM(I5:I14)</f>
        <v>0</v>
      </c>
      <c r="K15" s="45">
        <f>SUM(K5:K14)</f>
        <v>0</v>
      </c>
      <c r="L15" s="30"/>
      <c r="M15" s="45">
        <f>SUM(M5:M14)</f>
        <v>0</v>
      </c>
      <c r="N15" s="45">
        <f>SUM(N5:N14)</f>
        <v>0</v>
      </c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</row>
    <row r="16" spans="1:63" s="28" customFormat="1" x14ac:dyDescent="0.25">
      <c r="A16" s="30"/>
      <c r="B16" s="30"/>
      <c r="C16" s="60"/>
      <c r="D16" s="61"/>
      <c r="E16" s="30"/>
      <c r="F16" s="62"/>
      <c r="G16" s="62"/>
      <c r="H16" s="62"/>
      <c r="I16" s="62"/>
      <c r="K16" s="63"/>
      <c r="L16" s="30"/>
      <c r="M16" s="63"/>
      <c r="N16" s="63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</row>
    <row r="17" spans="1:63" s="28" customFormat="1" x14ac:dyDescent="0.25">
      <c r="A17" s="30"/>
      <c r="B17" s="30"/>
      <c r="C17" s="60"/>
      <c r="D17" s="61"/>
      <c r="E17" s="30"/>
      <c r="F17" s="62"/>
      <c r="G17" s="62"/>
      <c r="H17" s="62"/>
      <c r="I17" s="62"/>
      <c r="K17" s="63"/>
      <c r="L17" s="30"/>
      <c r="M17" s="63"/>
      <c r="N17" s="63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</row>
    <row r="18" spans="1:63" s="28" customFormat="1" x14ac:dyDescent="0.25">
      <c r="A18" s="30"/>
      <c r="B18" s="30"/>
      <c r="C18" s="60"/>
      <c r="D18" s="61"/>
      <c r="E18" s="30"/>
      <c r="F18" s="62"/>
      <c r="G18" s="62"/>
      <c r="H18" s="62"/>
      <c r="I18" s="62"/>
      <c r="K18" s="63"/>
      <c r="L18" s="30"/>
      <c r="M18" s="63"/>
      <c r="N18" s="63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</row>
    <row r="19" spans="1:63" s="28" customFormat="1" x14ac:dyDescent="0.25">
      <c r="A19" s="30"/>
      <c r="B19" s="30"/>
      <c r="C19" s="60"/>
      <c r="D19" s="61"/>
      <c r="E19" s="30"/>
      <c r="F19" s="62"/>
      <c r="G19" s="62"/>
      <c r="H19" s="62"/>
      <c r="I19" s="62"/>
      <c r="K19" s="63"/>
      <c r="L19" s="30"/>
      <c r="M19" s="63"/>
      <c r="N19" s="63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</row>
    <row r="20" spans="1:63" s="13" customFormat="1" ht="31.5" x14ac:dyDescent="0.25">
      <c r="A20" s="14"/>
      <c r="B20" s="68"/>
      <c r="C20" s="81"/>
      <c r="D20" s="82"/>
      <c r="E20" s="82"/>
      <c r="F20" s="83" t="s">
        <v>34</v>
      </c>
      <c r="G20" s="84"/>
      <c r="H20" s="84"/>
      <c r="I20" s="84"/>
      <c r="J20" s="82"/>
      <c r="K20" s="85" t="s">
        <v>18</v>
      </c>
      <c r="L20" s="86" t="s">
        <v>35</v>
      </c>
      <c r="M20" s="82"/>
      <c r="N20" s="86" t="s">
        <v>36</v>
      </c>
      <c r="O20" s="87" t="s">
        <v>37</v>
      </c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</row>
    <row r="21" spans="1:63" s="28" customFormat="1" x14ac:dyDescent="0.25">
      <c r="A21" s="30"/>
      <c r="B21" s="69">
        <f>+F13+F12</f>
        <v>0</v>
      </c>
      <c r="C21" s="70"/>
      <c r="D21" s="69"/>
      <c r="E21" s="71" t="s">
        <v>25</v>
      </c>
      <c r="F21" s="110">
        <f>+ROUND(F15*E45/100,0)</f>
        <v>0</v>
      </c>
      <c r="G21" s="110"/>
      <c r="H21" s="110"/>
      <c r="I21" s="110"/>
      <c r="J21" s="111"/>
      <c r="K21" s="112">
        <f>+ROUND(K15*$E$45/100,0)</f>
        <v>0</v>
      </c>
      <c r="L21" s="113">
        <f>+F21-K21</f>
        <v>0</v>
      </c>
      <c r="M21" s="111"/>
      <c r="N21" s="114">
        <f>+ROUND(M15*$E$45/100,0)</f>
        <v>0</v>
      </c>
      <c r="O21" s="115">
        <f>+L21-N21</f>
        <v>0</v>
      </c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</row>
    <row r="22" spans="1:63" s="13" customFormat="1" x14ac:dyDescent="0.25">
      <c r="A22" s="14"/>
      <c r="B22" s="80"/>
      <c r="C22" s="72"/>
      <c r="D22" s="68"/>
      <c r="E22" s="73" t="s">
        <v>2</v>
      </c>
      <c r="F22" s="116">
        <f>+ROUND(B21*E45/100,0)</f>
        <v>0</v>
      </c>
      <c r="G22" s="116"/>
      <c r="H22" s="116"/>
      <c r="I22" s="116"/>
      <c r="J22" s="117"/>
      <c r="K22" s="118"/>
      <c r="L22" s="117">
        <f>+F22-K22</f>
        <v>0</v>
      </c>
      <c r="M22" s="117"/>
      <c r="N22" s="117"/>
      <c r="O22" s="119">
        <f>+L22-N22</f>
        <v>0</v>
      </c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</row>
    <row r="23" spans="1:63" s="13" customFormat="1" x14ac:dyDescent="0.25">
      <c r="A23" s="14"/>
      <c r="B23" s="68"/>
      <c r="C23" s="72"/>
      <c r="D23" s="68"/>
      <c r="E23" s="73" t="s">
        <v>0</v>
      </c>
      <c r="F23" s="116">
        <f>+F21-F22</f>
        <v>0</v>
      </c>
      <c r="G23" s="116"/>
      <c r="H23" s="116"/>
      <c r="I23" s="116"/>
      <c r="J23" s="117"/>
      <c r="K23" s="118">
        <f>+K21</f>
        <v>0</v>
      </c>
      <c r="L23" s="117">
        <f>+F23-K23</f>
        <v>0</v>
      </c>
      <c r="M23" s="117"/>
      <c r="N23" s="120">
        <f>+N21</f>
        <v>0</v>
      </c>
      <c r="O23" s="119">
        <f>+L23-N23</f>
        <v>0</v>
      </c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</row>
    <row r="24" spans="1:63" s="13" customFormat="1" x14ac:dyDescent="0.25">
      <c r="A24" s="14"/>
      <c r="B24" s="80"/>
      <c r="C24" s="74"/>
      <c r="D24" s="75"/>
      <c r="E24" s="76"/>
      <c r="F24" s="77"/>
      <c r="G24" s="77"/>
      <c r="H24" s="77"/>
      <c r="I24" s="77"/>
      <c r="J24" s="75"/>
      <c r="K24" s="78"/>
      <c r="L24" s="75"/>
      <c r="M24" s="75"/>
      <c r="N24" s="75"/>
      <c r="O24" s="79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</row>
    <row r="25" spans="1:63" s="13" customFormat="1" x14ac:dyDescent="0.25">
      <c r="C25" s="16"/>
      <c r="D25" s="17"/>
      <c r="E25" s="50"/>
      <c r="F25" s="18"/>
      <c r="G25" s="18"/>
      <c r="H25" s="18"/>
      <c r="I25" s="18"/>
      <c r="K25" s="19"/>
      <c r="L25" s="58"/>
      <c r="M25" s="14"/>
      <c r="N25" s="58"/>
      <c r="O25" s="59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</row>
    <row r="26" spans="1:63" s="13" customFormat="1" x14ac:dyDescent="0.25">
      <c r="C26" s="1" t="s">
        <v>44</v>
      </c>
      <c r="D26" s="46" t="s">
        <v>20</v>
      </c>
      <c r="E26" s="46" t="s">
        <v>21</v>
      </c>
      <c r="F26" s="18"/>
      <c r="G26" s="18"/>
      <c r="H26" s="18"/>
      <c r="I26" s="18"/>
      <c r="K26" s="20"/>
      <c r="L26" s="58"/>
      <c r="M26" s="14"/>
      <c r="N26" s="58"/>
      <c r="O26" s="59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</row>
    <row r="27" spans="1:63" s="13" customFormat="1" x14ac:dyDescent="0.25">
      <c r="C27" s="47"/>
      <c r="D27" s="48"/>
      <c r="E27" s="48">
        <f>+D27/$D$42*100</f>
        <v>0</v>
      </c>
      <c r="F27" s="18"/>
      <c r="G27" s="18"/>
      <c r="H27" s="18"/>
      <c r="I27" s="18"/>
      <c r="K27" s="20"/>
      <c r="L27" s="14"/>
      <c r="M27" s="14"/>
      <c r="N27" s="58">
        <f>+N21</f>
        <v>0</v>
      </c>
      <c r="O27" s="14" t="s">
        <v>28</v>
      </c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</row>
    <row r="28" spans="1:63" s="13" customFormat="1" x14ac:dyDescent="0.25">
      <c r="C28" s="47"/>
      <c r="D28" s="48"/>
      <c r="E28" s="48">
        <f t="shared" ref="E28:E41" si="2">+D28/$D$42*100</f>
        <v>0</v>
      </c>
      <c r="F28" s="18"/>
      <c r="G28" s="18"/>
      <c r="H28" s="18"/>
      <c r="I28" s="18"/>
      <c r="K28" s="20"/>
      <c r="L28" s="14"/>
      <c r="M28" s="58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</row>
    <row r="29" spans="1:63" s="13" customFormat="1" x14ac:dyDescent="0.25">
      <c r="C29" s="47"/>
      <c r="D29" s="48"/>
      <c r="E29" s="48">
        <f t="shared" si="2"/>
        <v>0</v>
      </c>
      <c r="F29" s="18"/>
      <c r="G29" s="18"/>
      <c r="H29" s="18"/>
      <c r="I29" s="18"/>
      <c r="K29" s="20"/>
      <c r="L29" s="14"/>
      <c r="M29" s="14"/>
      <c r="N29" s="58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</row>
    <row r="30" spans="1:63" s="13" customFormat="1" x14ac:dyDescent="0.25">
      <c r="C30" s="47"/>
      <c r="D30" s="48"/>
      <c r="E30" s="48">
        <f t="shared" si="2"/>
        <v>0</v>
      </c>
      <c r="F30" s="18"/>
      <c r="G30" s="18"/>
      <c r="H30" s="18"/>
      <c r="I30" s="18"/>
      <c r="K30" s="20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</row>
    <row r="31" spans="1:63" s="13" customFormat="1" x14ac:dyDescent="0.25">
      <c r="C31" s="47"/>
      <c r="D31" s="48"/>
      <c r="E31" s="48">
        <f t="shared" si="2"/>
        <v>0</v>
      </c>
      <c r="F31" s="18"/>
      <c r="G31" s="18"/>
      <c r="H31" s="18"/>
      <c r="I31" s="18"/>
      <c r="K31" s="20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</row>
    <row r="32" spans="1:63" s="13" customFormat="1" x14ac:dyDescent="0.25">
      <c r="C32" s="47"/>
      <c r="D32" s="48"/>
      <c r="E32" s="48">
        <f t="shared" si="2"/>
        <v>0</v>
      </c>
      <c r="F32" s="18"/>
      <c r="G32" s="18"/>
      <c r="H32" s="18"/>
      <c r="I32" s="18"/>
      <c r="K32" s="20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</row>
    <row r="33" spans="2:63" s="13" customFormat="1" x14ac:dyDescent="0.25">
      <c r="C33" s="47"/>
      <c r="D33" s="48"/>
      <c r="E33" s="48">
        <f t="shared" si="2"/>
        <v>0</v>
      </c>
      <c r="F33" s="18"/>
      <c r="G33" s="18"/>
      <c r="H33" s="18"/>
      <c r="I33" s="18"/>
      <c r="K33" s="20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</row>
    <row r="34" spans="2:63" s="13" customFormat="1" x14ac:dyDescent="0.25">
      <c r="C34" s="47"/>
      <c r="D34" s="48"/>
      <c r="E34" s="48">
        <f t="shared" si="2"/>
        <v>0</v>
      </c>
      <c r="F34" s="18"/>
      <c r="G34" s="18"/>
      <c r="H34" s="18"/>
      <c r="I34" s="18"/>
      <c r="K34" s="20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</row>
    <row r="35" spans="2:63" s="13" customFormat="1" x14ac:dyDescent="0.25">
      <c r="C35" s="47"/>
      <c r="D35" s="48"/>
      <c r="E35" s="48">
        <f t="shared" si="2"/>
        <v>0</v>
      </c>
      <c r="F35" s="18"/>
      <c r="G35" s="18"/>
      <c r="H35" s="18"/>
      <c r="I35" s="18"/>
      <c r="K35" s="20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</row>
    <row r="36" spans="2:63" x14ac:dyDescent="0.25">
      <c r="C36" s="47"/>
      <c r="D36" s="48"/>
      <c r="E36" s="48">
        <f t="shared" si="2"/>
        <v>0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</row>
    <row r="37" spans="2:63" x14ac:dyDescent="0.25">
      <c r="C37" s="47"/>
      <c r="D37" s="48"/>
      <c r="E37" s="48">
        <f t="shared" si="2"/>
        <v>0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</row>
    <row r="38" spans="2:63" x14ac:dyDescent="0.25">
      <c r="C38" s="47"/>
      <c r="D38" s="48"/>
      <c r="E38" s="48">
        <f t="shared" si="2"/>
        <v>0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</row>
    <row r="39" spans="2:63" x14ac:dyDescent="0.25">
      <c r="C39" s="47"/>
      <c r="D39" s="48"/>
      <c r="E39" s="48">
        <f t="shared" si="2"/>
        <v>0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</row>
    <row r="40" spans="2:63" x14ac:dyDescent="0.25">
      <c r="C40" s="47"/>
      <c r="D40" s="48"/>
      <c r="E40" s="48">
        <f t="shared" si="2"/>
        <v>0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</row>
    <row r="41" spans="2:63" x14ac:dyDescent="0.25">
      <c r="C41" s="47"/>
      <c r="D41" s="48"/>
      <c r="E41" s="48">
        <f t="shared" si="2"/>
        <v>0</v>
      </c>
    </row>
    <row r="42" spans="2:63" x14ac:dyDescent="0.25">
      <c r="C42" s="1" t="s">
        <v>22</v>
      </c>
      <c r="D42" s="121">
        <v>1</v>
      </c>
      <c r="E42" s="46">
        <f>SUM(E27:E41)</f>
        <v>0</v>
      </c>
      <c r="G42" s="59"/>
    </row>
    <row r="44" spans="2:63" x14ac:dyDescent="0.25">
      <c r="C44" s="2" t="s">
        <v>23</v>
      </c>
      <c r="D44" s="49">
        <f>+D42-D27-D28</f>
        <v>1</v>
      </c>
    </row>
    <row r="45" spans="2:63" x14ac:dyDescent="0.25">
      <c r="C45" s="2" t="s">
        <v>24</v>
      </c>
      <c r="D45" s="49">
        <f>+D44-D41</f>
        <v>1</v>
      </c>
      <c r="E45" s="49">
        <f>+D45/D44*100</f>
        <v>100</v>
      </c>
      <c r="F45" s="51"/>
    </row>
    <row r="47" spans="2:63" x14ac:dyDescent="0.25">
      <c r="B47" s="2" t="s">
        <v>51</v>
      </c>
      <c r="F47" s="6" t="s">
        <v>48</v>
      </c>
      <c r="H47" s="6" t="s">
        <v>49</v>
      </c>
      <c r="J47" s="2" t="s">
        <v>50</v>
      </c>
    </row>
    <row r="48" spans="2:63" x14ac:dyDescent="0.25">
      <c r="B48" s="2" t="s">
        <v>52</v>
      </c>
    </row>
    <row r="52" spans="3:63" s="13" customFormat="1" x14ac:dyDescent="0.25">
      <c r="C52" s="16"/>
      <c r="D52" s="17"/>
      <c r="E52" s="16"/>
      <c r="F52" s="122"/>
      <c r="G52" s="18"/>
      <c r="H52" s="18"/>
      <c r="I52" s="18"/>
      <c r="K52" s="20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</row>
    <row r="53" spans="3:63" s="13" customFormat="1" x14ac:dyDescent="0.25">
      <c r="C53" s="16"/>
      <c r="D53" s="17"/>
      <c r="E53" s="16"/>
      <c r="F53" s="122"/>
      <c r="G53" s="18"/>
      <c r="H53" s="18"/>
      <c r="I53" s="18"/>
      <c r="K53" s="20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</row>
    <row r="54" spans="3:63" s="13" customFormat="1" x14ac:dyDescent="0.25">
      <c r="C54" s="16"/>
      <c r="D54" s="17"/>
      <c r="E54" s="16"/>
      <c r="F54" s="122"/>
      <c r="G54" s="18"/>
      <c r="H54" s="18"/>
      <c r="I54" s="18"/>
      <c r="K54" s="20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</row>
    <row r="55" spans="3:63" s="13" customFormat="1" x14ac:dyDescent="0.25">
      <c r="C55" s="16"/>
      <c r="D55" s="17"/>
      <c r="E55" s="16"/>
      <c r="F55" s="122"/>
      <c r="G55" s="18"/>
      <c r="H55" s="18"/>
      <c r="I55" s="18"/>
      <c r="K55" s="20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</row>
    <row r="56" spans="3:63" s="13" customFormat="1" x14ac:dyDescent="0.25">
      <c r="C56" s="16"/>
      <c r="D56" s="17"/>
      <c r="E56" s="16"/>
      <c r="F56" s="122"/>
      <c r="G56" s="18"/>
      <c r="H56" s="18"/>
      <c r="I56" s="18"/>
      <c r="K56" s="20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</row>
    <row r="57" spans="3:63" s="13" customFormat="1" x14ac:dyDescent="0.25">
      <c r="C57" s="16"/>
      <c r="D57" s="123"/>
      <c r="E57" s="16"/>
      <c r="F57" s="18"/>
      <c r="G57" s="18"/>
      <c r="H57" s="18"/>
      <c r="I57" s="18"/>
      <c r="K57" s="20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</row>
    <row r="58" spans="3:63" s="13" customFormat="1" x14ac:dyDescent="0.25">
      <c r="C58" s="16"/>
      <c r="D58" s="123"/>
      <c r="E58" s="16"/>
      <c r="F58" s="18"/>
      <c r="G58" s="18"/>
      <c r="H58" s="18"/>
      <c r="I58" s="18"/>
      <c r="K58" s="20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</row>
    <row r="59" spans="3:63" s="13" customFormat="1" x14ac:dyDescent="0.25">
      <c r="C59" s="16"/>
      <c r="D59" s="123"/>
      <c r="E59" s="16"/>
      <c r="F59" s="18"/>
      <c r="G59" s="18"/>
      <c r="H59" s="18"/>
      <c r="I59" s="18"/>
      <c r="K59" s="20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</row>
    <row r="60" spans="3:63" s="13" customFormat="1" x14ac:dyDescent="0.25">
      <c r="C60" s="16"/>
      <c r="D60" s="123"/>
      <c r="E60" s="16"/>
      <c r="F60" s="18"/>
      <c r="G60" s="18"/>
      <c r="H60" s="18"/>
      <c r="I60" s="18"/>
      <c r="K60" s="20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</row>
    <row r="61" spans="3:63" s="13" customFormat="1" x14ac:dyDescent="0.25">
      <c r="C61" s="16"/>
      <c r="D61" s="123"/>
      <c r="F61" s="18"/>
      <c r="G61" s="18"/>
      <c r="H61" s="18"/>
      <c r="I61" s="18"/>
      <c r="K61" s="20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</row>
    <row r="62" spans="3:63" s="13" customFormat="1" x14ac:dyDescent="0.25">
      <c r="C62" s="16"/>
      <c r="D62" s="123"/>
      <c r="F62" s="18"/>
      <c r="G62" s="18"/>
      <c r="H62" s="18"/>
      <c r="I62" s="18"/>
      <c r="K62" s="20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</row>
    <row r="63" spans="3:63" s="13" customFormat="1" x14ac:dyDescent="0.25">
      <c r="C63" s="16"/>
      <c r="D63" s="123"/>
      <c r="F63" s="18"/>
      <c r="G63" s="18"/>
      <c r="H63" s="18"/>
      <c r="I63" s="18"/>
      <c r="K63" s="20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</row>
    <row r="64" spans="3:63" s="13" customFormat="1" x14ac:dyDescent="0.25">
      <c r="C64" s="16"/>
      <c r="D64" s="123"/>
      <c r="E64" s="16"/>
      <c r="F64" s="18"/>
      <c r="G64" s="18"/>
      <c r="H64" s="18"/>
      <c r="I64" s="18"/>
      <c r="K64" s="20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</row>
    <row r="65" spans="3:63" s="13" customFormat="1" x14ac:dyDescent="0.25">
      <c r="C65" s="16"/>
      <c r="D65" s="123"/>
      <c r="F65" s="18"/>
      <c r="G65" s="18"/>
      <c r="H65" s="18"/>
      <c r="I65" s="18"/>
      <c r="K65" s="20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</row>
    <row r="66" spans="3:63" s="13" customFormat="1" x14ac:dyDescent="0.25">
      <c r="C66" s="16"/>
      <c r="D66" s="123"/>
      <c r="F66" s="18"/>
      <c r="G66" s="18"/>
      <c r="H66" s="18"/>
      <c r="I66" s="18"/>
      <c r="K66" s="20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</row>
    <row r="67" spans="3:63" s="13" customFormat="1" x14ac:dyDescent="0.25">
      <c r="C67" s="16"/>
      <c r="D67" s="123"/>
      <c r="F67" s="18"/>
      <c r="G67" s="18"/>
      <c r="H67" s="18"/>
      <c r="I67" s="18"/>
      <c r="K67" s="20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</row>
    <row r="68" spans="3:63" s="13" customFormat="1" x14ac:dyDescent="0.25">
      <c r="C68" s="16"/>
      <c r="D68" s="123"/>
      <c r="F68" s="18"/>
      <c r="G68" s="18"/>
      <c r="H68" s="18"/>
      <c r="I68" s="18"/>
      <c r="K68" s="20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</row>
    <row r="69" spans="3:63" s="13" customFormat="1" x14ac:dyDescent="0.25">
      <c r="C69" s="16"/>
      <c r="D69" s="123"/>
      <c r="F69" s="122"/>
      <c r="G69" s="18"/>
      <c r="H69" s="18"/>
      <c r="I69" s="18"/>
      <c r="K69" s="20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</row>
    <row r="70" spans="3:63" s="13" customFormat="1" x14ac:dyDescent="0.25">
      <c r="C70" s="16"/>
      <c r="D70" s="123"/>
      <c r="E70" s="16"/>
      <c r="F70" s="124"/>
      <c r="G70" s="18"/>
      <c r="H70" s="18"/>
      <c r="I70" s="18"/>
      <c r="K70" s="20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</row>
    <row r="71" spans="3:63" s="13" customFormat="1" x14ac:dyDescent="0.25">
      <c r="C71" s="16"/>
      <c r="D71" s="17"/>
      <c r="E71" s="16"/>
      <c r="F71" s="122"/>
      <c r="G71" s="18"/>
      <c r="H71" s="18"/>
      <c r="I71" s="18"/>
      <c r="K71" s="20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</row>
    <row r="72" spans="3:63" s="13" customFormat="1" x14ac:dyDescent="0.25">
      <c r="C72" s="16"/>
      <c r="D72" s="17"/>
      <c r="E72" s="16"/>
      <c r="F72" s="122"/>
      <c r="G72" s="18"/>
      <c r="H72" s="18"/>
      <c r="I72" s="18"/>
      <c r="K72" s="20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</row>
    <row r="73" spans="3:63" s="13" customFormat="1" x14ac:dyDescent="0.25">
      <c r="C73" s="16"/>
      <c r="D73" s="17"/>
      <c r="E73" s="16"/>
      <c r="F73" s="122"/>
      <c r="G73" s="18"/>
      <c r="H73" s="18"/>
      <c r="I73" s="18"/>
      <c r="K73" s="20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</row>
    <row r="74" spans="3:63" s="13" customFormat="1" x14ac:dyDescent="0.25">
      <c r="C74" s="16"/>
      <c r="D74" s="17"/>
      <c r="E74" s="16"/>
      <c r="F74" s="18"/>
      <c r="G74" s="18"/>
      <c r="H74" s="18"/>
      <c r="I74" s="18"/>
      <c r="K74" s="20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</row>
    <row r="75" spans="3:63" s="13" customFormat="1" x14ac:dyDescent="0.25">
      <c r="C75" s="16"/>
      <c r="D75" s="123"/>
      <c r="E75" s="16"/>
      <c r="F75" s="18"/>
      <c r="G75" s="18"/>
      <c r="H75" s="18"/>
      <c r="I75" s="18"/>
      <c r="K75" s="20"/>
      <c r="L75" s="14"/>
      <c r="M75" s="125"/>
      <c r="N75" s="125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</row>
    <row r="76" spans="3:63" s="13" customFormat="1" x14ac:dyDescent="0.25">
      <c r="F76" s="18"/>
      <c r="G76" s="18"/>
      <c r="H76" s="18"/>
      <c r="I76" s="18"/>
      <c r="K76" s="20"/>
    </row>
    <row r="77" spans="3:63" s="13" customFormat="1" x14ac:dyDescent="0.25">
      <c r="F77" s="18"/>
      <c r="G77" s="18"/>
      <c r="H77" s="18"/>
      <c r="I77" s="18"/>
      <c r="K77" s="20"/>
    </row>
    <row r="78" spans="3:63" s="13" customFormat="1" x14ac:dyDescent="0.25">
      <c r="F78" s="18"/>
      <c r="G78" s="18"/>
      <c r="H78" s="18"/>
      <c r="I78" s="18"/>
      <c r="K78" s="20"/>
    </row>
  </sheetData>
  <pageMargins left="0.7" right="0.7" top="0.75" bottom="0.75" header="0.3" footer="0.3"/>
  <pageSetup scale="4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4"/>
  <sheetViews>
    <sheetView zoomScale="85" zoomScaleNormal="85" workbookViewId="0">
      <selection activeCell="K3" sqref="K3"/>
    </sheetView>
  </sheetViews>
  <sheetFormatPr defaultRowHeight="15.75" x14ac:dyDescent="0.25"/>
  <cols>
    <col min="1" max="1" width="5.5703125" style="2" bestFit="1" customWidth="1"/>
    <col min="2" max="2" width="17.5703125" style="2" customWidth="1"/>
    <col min="3" max="3" width="26.28515625" style="2" customWidth="1"/>
    <col min="4" max="4" width="14.140625" style="2" bestFit="1" customWidth="1"/>
    <col min="5" max="5" width="12" style="2" bestFit="1" customWidth="1"/>
    <col min="6" max="6" width="19.28515625" style="6" bestFit="1" customWidth="1"/>
    <col min="7" max="7" width="12.28515625" style="6" bestFit="1" customWidth="1"/>
    <col min="8" max="8" width="14.140625" style="6" bestFit="1" customWidth="1"/>
    <col min="9" max="9" width="16.140625" style="6" customWidth="1"/>
    <col min="10" max="10" width="1.85546875" style="2" customWidth="1"/>
    <col min="11" max="11" width="17.5703125" style="8" bestFit="1" customWidth="1"/>
    <col min="12" max="15" width="17.140625" style="2" bestFit="1" customWidth="1"/>
    <col min="16" max="16384" width="9.140625" style="2"/>
  </cols>
  <sheetData>
    <row r="1" spans="1:63" x14ac:dyDescent="0.25">
      <c r="B1" s="2" t="s">
        <v>45</v>
      </c>
    </row>
    <row r="2" spans="1:63" x14ac:dyDescent="0.25">
      <c r="B2" s="2" t="s">
        <v>46</v>
      </c>
      <c r="J2" s="2" t="s">
        <v>47</v>
      </c>
    </row>
    <row r="3" spans="1:63" ht="16.5" thickBot="1" x14ac:dyDescent="0.3">
      <c r="K3" s="6" t="s">
        <v>53</v>
      </c>
    </row>
    <row r="4" spans="1:63" s="38" customFormat="1" ht="31.5" x14ac:dyDescent="0.25">
      <c r="A4" s="31" t="s">
        <v>4</v>
      </c>
      <c r="B4" s="32" t="s">
        <v>5</v>
      </c>
      <c r="C4" s="32" t="s">
        <v>6</v>
      </c>
      <c r="D4" s="33" t="s">
        <v>42</v>
      </c>
      <c r="E4" s="33" t="s">
        <v>43</v>
      </c>
      <c r="F4" s="34" t="s">
        <v>7</v>
      </c>
      <c r="G4" s="34" t="s">
        <v>8</v>
      </c>
      <c r="H4" s="34" t="s">
        <v>9</v>
      </c>
      <c r="I4" s="35" t="s">
        <v>19</v>
      </c>
      <c r="J4" s="36"/>
      <c r="K4" s="29" t="s">
        <v>18</v>
      </c>
      <c r="L4" s="37"/>
      <c r="M4" s="29" t="s">
        <v>29</v>
      </c>
      <c r="N4" s="29" t="s">
        <v>30</v>
      </c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</row>
    <row r="5" spans="1:63" s="13" customFormat="1" x14ac:dyDescent="0.25">
      <c r="A5" s="25"/>
      <c r="B5" s="15" t="s">
        <v>1</v>
      </c>
      <c r="C5" s="21" t="s">
        <v>1</v>
      </c>
      <c r="D5" s="22"/>
      <c r="E5" s="21"/>
      <c r="F5" s="23"/>
      <c r="G5" s="23"/>
      <c r="H5" s="23"/>
      <c r="I5" s="26"/>
      <c r="K5" s="27">
        <f>+F5-H5+I5</f>
        <v>0</v>
      </c>
      <c r="L5" s="14"/>
      <c r="M5" s="27"/>
      <c r="N5" s="27">
        <f>M5</f>
        <v>0</v>
      </c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</row>
    <row r="6" spans="1:63" s="13" customFormat="1" x14ac:dyDescent="0.25">
      <c r="A6" s="25"/>
      <c r="B6" s="15" t="s">
        <v>1</v>
      </c>
      <c r="C6" s="21" t="s">
        <v>10</v>
      </c>
      <c r="D6" s="22"/>
      <c r="E6" s="21"/>
      <c r="F6" s="23"/>
      <c r="G6" s="23"/>
      <c r="H6" s="23"/>
      <c r="I6" s="26"/>
      <c r="K6" s="27">
        <f t="shared" ref="K6:K11" si="0">+F6-H6+I6</f>
        <v>0</v>
      </c>
      <c r="L6" s="14"/>
      <c r="M6" s="27"/>
      <c r="N6" s="27">
        <f t="shared" ref="N6:N14" si="1">M6</f>
        <v>0</v>
      </c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</row>
    <row r="7" spans="1:63" s="13" customFormat="1" x14ac:dyDescent="0.25">
      <c r="A7" s="25"/>
      <c r="B7" s="15" t="s">
        <v>1</v>
      </c>
      <c r="C7" s="21" t="s">
        <v>11</v>
      </c>
      <c r="D7" s="22"/>
      <c r="E7" s="21"/>
      <c r="F7" s="23"/>
      <c r="G7" s="23"/>
      <c r="H7" s="23"/>
      <c r="I7" s="26"/>
      <c r="K7" s="27">
        <f t="shared" si="0"/>
        <v>0</v>
      </c>
      <c r="L7" s="14"/>
      <c r="M7" s="27"/>
      <c r="N7" s="27">
        <f t="shared" si="1"/>
        <v>0</v>
      </c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</row>
    <row r="8" spans="1:63" s="13" customFormat="1" x14ac:dyDescent="0.25">
      <c r="A8" s="25"/>
      <c r="B8" s="15" t="s">
        <v>1</v>
      </c>
      <c r="C8" s="21" t="s">
        <v>11</v>
      </c>
      <c r="D8" s="22"/>
      <c r="E8" s="21"/>
      <c r="F8" s="23"/>
      <c r="G8" s="23"/>
      <c r="H8" s="23"/>
      <c r="I8" s="26"/>
      <c r="K8" s="27">
        <f t="shared" si="0"/>
        <v>0</v>
      </c>
      <c r="L8" s="14"/>
      <c r="M8" s="27"/>
      <c r="N8" s="27">
        <f t="shared" si="1"/>
        <v>0</v>
      </c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</row>
    <row r="9" spans="1:63" s="13" customFormat="1" x14ac:dyDescent="0.25">
      <c r="A9" s="25"/>
      <c r="B9" s="15" t="s">
        <v>1</v>
      </c>
      <c r="C9" s="21" t="s">
        <v>12</v>
      </c>
      <c r="D9" s="22"/>
      <c r="E9" s="21"/>
      <c r="F9" s="23"/>
      <c r="G9" s="23"/>
      <c r="H9" s="23"/>
      <c r="I9" s="26"/>
      <c r="K9" s="27">
        <f t="shared" si="0"/>
        <v>0</v>
      </c>
      <c r="L9" s="14"/>
      <c r="M9" s="27"/>
      <c r="N9" s="27">
        <f t="shared" si="1"/>
        <v>0</v>
      </c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</row>
    <row r="10" spans="1:63" s="13" customFormat="1" x14ac:dyDescent="0.25">
      <c r="A10" s="25"/>
      <c r="B10" s="15" t="s">
        <v>1</v>
      </c>
      <c r="C10" s="21" t="s">
        <v>13</v>
      </c>
      <c r="D10" s="24"/>
      <c r="E10" s="15"/>
      <c r="F10" s="23"/>
      <c r="G10" s="23"/>
      <c r="H10" s="23"/>
      <c r="I10" s="26"/>
      <c r="K10" s="27">
        <f t="shared" si="0"/>
        <v>0</v>
      </c>
      <c r="L10" s="14"/>
      <c r="M10" s="27"/>
      <c r="N10" s="27">
        <f t="shared" si="1"/>
        <v>0</v>
      </c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</row>
    <row r="11" spans="1:63" s="13" customFormat="1" x14ac:dyDescent="0.25">
      <c r="A11" s="25"/>
      <c r="B11" s="15" t="s">
        <v>1</v>
      </c>
      <c r="C11" s="21" t="s">
        <v>14</v>
      </c>
      <c r="D11" s="24"/>
      <c r="E11" s="15"/>
      <c r="F11" s="23"/>
      <c r="G11" s="23"/>
      <c r="H11" s="23"/>
      <c r="I11" s="26"/>
      <c r="K11" s="27">
        <f t="shared" si="0"/>
        <v>0</v>
      </c>
      <c r="L11" s="14"/>
      <c r="M11" s="27"/>
      <c r="N11" s="27">
        <f t="shared" si="1"/>
        <v>0</v>
      </c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:63" s="13" customFormat="1" x14ac:dyDescent="0.25">
      <c r="A12" s="25"/>
      <c r="B12" s="15" t="s">
        <v>1</v>
      </c>
      <c r="C12" s="21" t="s">
        <v>3</v>
      </c>
      <c r="D12" s="22"/>
      <c r="E12" s="15"/>
      <c r="F12" s="23"/>
      <c r="G12" s="23"/>
      <c r="H12" s="23"/>
      <c r="I12" s="26"/>
      <c r="K12" s="27">
        <v>0</v>
      </c>
      <c r="L12" s="14"/>
      <c r="M12" s="27"/>
      <c r="N12" s="27">
        <f t="shared" si="1"/>
        <v>0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</row>
    <row r="13" spans="1:63" s="13" customFormat="1" x14ac:dyDescent="0.25">
      <c r="A13" s="25"/>
      <c r="B13" s="15"/>
      <c r="C13" s="21" t="s">
        <v>17</v>
      </c>
      <c r="D13" s="22"/>
      <c r="E13" s="15"/>
      <c r="F13" s="23"/>
      <c r="G13" s="23"/>
      <c r="H13" s="23"/>
      <c r="I13" s="26"/>
      <c r="K13" s="27">
        <v>0</v>
      </c>
      <c r="L13" s="14"/>
      <c r="M13" s="27"/>
      <c r="N13" s="27">
        <f t="shared" si="1"/>
        <v>0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</row>
    <row r="14" spans="1:63" s="13" customFormat="1" x14ac:dyDescent="0.25">
      <c r="A14" s="25"/>
      <c r="B14" s="15"/>
      <c r="C14" s="21" t="s">
        <v>15</v>
      </c>
      <c r="D14" s="22"/>
      <c r="E14" s="15"/>
      <c r="F14" s="23"/>
      <c r="G14" s="23"/>
      <c r="H14" s="23"/>
      <c r="I14" s="26"/>
      <c r="K14" s="27">
        <f>+I14</f>
        <v>0</v>
      </c>
      <c r="L14" s="14"/>
      <c r="M14" s="27"/>
      <c r="N14" s="27">
        <f t="shared" si="1"/>
        <v>0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</row>
    <row r="15" spans="1:63" s="28" customFormat="1" ht="16.5" thickBot="1" x14ac:dyDescent="0.3">
      <c r="A15" s="39"/>
      <c r="B15" s="40"/>
      <c r="C15" s="41"/>
      <c r="D15" s="42"/>
      <c r="E15" s="40"/>
      <c r="F15" s="43">
        <f>SUM(F5:F14)</f>
        <v>0</v>
      </c>
      <c r="G15" s="43">
        <f>SUM(G5:G14)</f>
        <v>0</v>
      </c>
      <c r="H15" s="43">
        <f>SUM(H5:H14)</f>
        <v>0</v>
      </c>
      <c r="I15" s="44">
        <f>SUM(I5:I14)</f>
        <v>0</v>
      </c>
      <c r="K15" s="45">
        <f>SUM(K5:K14)</f>
        <v>0</v>
      </c>
      <c r="L15" s="30"/>
      <c r="M15" s="45">
        <f>SUM(M5:M14)</f>
        <v>0</v>
      </c>
      <c r="N15" s="45">
        <f>SUM(N5:N14)</f>
        <v>0</v>
      </c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</row>
    <row r="16" spans="1:63" s="28" customFormat="1" x14ac:dyDescent="0.25">
      <c r="A16" s="30"/>
      <c r="B16" s="30"/>
      <c r="C16" s="60"/>
      <c r="D16" s="61"/>
      <c r="E16" s="30"/>
      <c r="F16" s="62"/>
      <c r="G16" s="62"/>
      <c r="H16" s="62"/>
      <c r="I16" s="62"/>
      <c r="K16" s="63"/>
      <c r="L16" s="30"/>
      <c r="M16" s="63"/>
      <c r="N16" s="63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</row>
    <row r="17" spans="1:63" s="28" customFormat="1" x14ac:dyDescent="0.25">
      <c r="A17" s="30"/>
      <c r="B17" s="30"/>
      <c r="C17" s="60"/>
      <c r="D17" s="61"/>
      <c r="E17" s="30"/>
      <c r="F17" s="62"/>
      <c r="G17" s="62"/>
      <c r="H17" s="62"/>
      <c r="I17" s="62"/>
      <c r="K17" s="63"/>
      <c r="L17" s="30"/>
      <c r="M17" s="63"/>
      <c r="N17" s="63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</row>
    <row r="18" spans="1:63" s="28" customFormat="1" x14ac:dyDescent="0.25">
      <c r="A18" s="30"/>
      <c r="B18" s="30"/>
      <c r="C18" s="60"/>
      <c r="D18" s="61"/>
      <c r="E18" s="30"/>
      <c r="F18" s="62"/>
      <c r="G18" s="62"/>
      <c r="H18" s="62"/>
      <c r="I18" s="62"/>
      <c r="K18" s="63"/>
      <c r="L18" s="30"/>
      <c r="M18" s="63"/>
      <c r="N18" s="63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</row>
    <row r="19" spans="1:63" s="13" customFormat="1" ht="47.25" x14ac:dyDescent="0.25">
      <c r="C19" s="16"/>
      <c r="D19" s="103"/>
      <c r="E19" s="104"/>
      <c r="F19" s="83" t="s">
        <v>34</v>
      </c>
      <c r="G19" s="105"/>
      <c r="H19" s="105"/>
      <c r="I19" s="105"/>
      <c r="J19" s="104"/>
      <c r="K19" s="107" t="s">
        <v>18</v>
      </c>
      <c r="L19" s="86" t="s">
        <v>35</v>
      </c>
      <c r="M19" s="104"/>
      <c r="N19" s="86" t="s">
        <v>38</v>
      </c>
      <c r="O19" s="87" t="s">
        <v>40</v>
      </c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</row>
    <row r="20" spans="1:63" s="28" customFormat="1" x14ac:dyDescent="0.25">
      <c r="B20" s="57">
        <f>+F13+F12</f>
        <v>0</v>
      </c>
      <c r="C20" s="52"/>
      <c r="D20" s="88"/>
      <c r="E20" s="89" t="s">
        <v>25</v>
      </c>
      <c r="F20" s="62">
        <f>+ROUND(F15*E44/100,0)</f>
        <v>0</v>
      </c>
      <c r="G20" s="62"/>
      <c r="H20" s="62"/>
      <c r="I20" s="62"/>
      <c r="J20" s="30"/>
      <c r="K20" s="63">
        <f>+ROUND(K15*$E$44/100,0)</f>
        <v>0</v>
      </c>
      <c r="L20" s="59">
        <f>+F20-K20</f>
        <v>0</v>
      </c>
      <c r="M20" s="30"/>
      <c r="N20" s="109">
        <f>+ROUND(M15*$E$44/100,0)</f>
        <v>0</v>
      </c>
      <c r="O20" s="90">
        <f>+L20-N20</f>
        <v>0</v>
      </c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</row>
    <row r="21" spans="1:63" s="13" customFormat="1" x14ac:dyDescent="0.25">
      <c r="C21" s="16"/>
      <c r="D21" s="91"/>
      <c r="E21" s="92" t="s">
        <v>2</v>
      </c>
      <c r="F21" s="93">
        <f>+ROUND(B20*E44/100,0)</f>
        <v>0</v>
      </c>
      <c r="G21" s="93"/>
      <c r="H21" s="93"/>
      <c r="I21" s="93"/>
      <c r="J21" s="14"/>
      <c r="K21" s="94"/>
      <c r="L21" s="58">
        <f>+F21-K21</f>
        <v>0</v>
      </c>
      <c r="M21" s="14"/>
      <c r="N21" s="58"/>
      <c r="O21" s="106">
        <f>+L21-N21</f>
        <v>0</v>
      </c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</row>
    <row r="22" spans="1:63" s="13" customFormat="1" x14ac:dyDescent="0.25">
      <c r="C22" s="16"/>
      <c r="D22" s="91"/>
      <c r="E22" s="92" t="s">
        <v>0</v>
      </c>
      <c r="F22" s="93">
        <f>+F20-F21</f>
        <v>0</v>
      </c>
      <c r="G22" s="93"/>
      <c r="H22" s="93"/>
      <c r="I22" s="93"/>
      <c r="J22" s="14"/>
      <c r="K22" s="95">
        <f>+K20</f>
        <v>0</v>
      </c>
      <c r="L22" s="58">
        <f>+F22-K22</f>
        <v>0</v>
      </c>
      <c r="M22" s="14"/>
      <c r="N22" s="58">
        <f>+N20</f>
        <v>0</v>
      </c>
      <c r="O22" s="106">
        <f>+L22-N22</f>
        <v>0</v>
      </c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</row>
    <row r="23" spans="1:63" s="13" customFormat="1" x14ac:dyDescent="0.25">
      <c r="C23" s="16"/>
      <c r="D23" s="96"/>
      <c r="E23" s="97"/>
      <c r="F23" s="98"/>
      <c r="G23" s="98"/>
      <c r="H23" s="98"/>
      <c r="I23" s="98"/>
      <c r="J23" s="99"/>
      <c r="K23" s="100"/>
      <c r="L23" s="101"/>
      <c r="M23" s="99"/>
      <c r="N23" s="101"/>
      <c r="O23" s="102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</row>
    <row r="24" spans="1:63" s="13" customFormat="1" x14ac:dyDescent="0.25">
      <c r="C24" s="16"/>
      <c r="D24" s="17"/>
      <c r="E24" s="50"/>
      <c r="F24" s="18"/>
      <c r="G24" s="18"/>
      <c r="H24" s="18"/>
      <c r="I24" s="18"/>
      <c r="K24" s="19"/>
      <c r="L24" s="58"/>
      <c r="M24" s="14"/>
      <c r="N24" s="58"/>
      <c r="O24" s="59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</row>
    <row r="25" spans="1:63" s="13" customFormat="1" x14ac:dyDescent="0.25">
      <c r="C25" s="1" t="s">
        <v>44</v>
      </c>
      <c r="D25" s="46" t="s">
        <v>20</v>
      </c>
      <c r="E25" s="46" t="s">
        <v>21</v>
      </c>
      <c r="F25" s="18"/>
      <c r="G25" s="18"/>
      <c r="H25" s="18"/>
      <c r="I25" s="18"/>
      <c r="K25" s="20"/>
      <c r="L25" s="58"/>
      <c r="M25" s="14"/>
      <c r="N25" s="58"/>
      <c r="O25" s="59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</row>
    <row r="26" spans="1:63" s="13" customFormat="1" x14ac:dyDescent="0.25">
      <c r="C26" s="47"/>
      <c r="D26" s="48"/>
      <c r="E26" s="48">
        <f>+D26/$D$41*100</f>
        <v>0</v>
      </c>
      <c r="F26" s="18"/>
      <c r="G26" s="18"/>
      <c r="H26" s="18"/>
      <c r="I26" s="18"/>
      <c r="K26" s="20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</row>
    <row r="27" spans="1:63" s="13" customFormat="1" x14ac:dyDescent="0.25">
      <c r="C27" s="47"/>
      <c r="D27" s="48"/>
      <c r="E27" s="48">
        <f t="shared" ref="E27:E40" si="2">+D27/$D$41*100</f>
        <v>0</v>
      </c>
      <c r="F27" s="18"/>
      <c r="G27" s="18"/>
      <c r="H27" s="18"/>
      <c r="I27" s="18"/>
      <c r="K27" s="20"/>
      <c r="L27" s="14"/>
      <c r="M27" s="58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</row>
    <row r="28" spans="1:63" s="13" customFormat="1" x14ac:dyDescent="0.25">
      <c r="C28" s="47"/>
      <c r="D28" s="48"/>
      <c r="E28" s="48">
        <f t="shared" si="2"/>
        <v>0</v>
      </c>
      <c r="F28" s="18"/>
      <c r="G28" s="18"/>
      <c r="H28" s="18"/>
      <c r="I28" s="18"/>
      <c r="K28" s="20"/>
      <c r="L28" s="14"/>
      <c r="M28" s="14"/>
      <c r="N28" s="58">
        <f>+N22</f>
        <v>0</v>
      </c>
      <c r="O28" s="14" t="s">
        <v>39</v>
      </c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</row>
    <row r="29" spans="1:63" s="13" customFormat="1" x14ac:dyDescent="0.25">
      <c r="C29" s="47"/>
      <c r="D29" s="48"/>
      <c r="E29" s="48">
        <f t="shared" si="2"/>
        <v>0</v>
      </c>
      <c r="F29" s="18"/>
      <c r="G29" s="18"/>
      <c r="H29" s="18"/>
      <c r="I29" s="18"/>
      <c r="K29" s="20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</row>
    <row r="30" spans="1:63" s="13" customFormat="1" x14ac:dyDescent="0.25">
      <c r="C30" s="47"/>
      <c r="D30" s="48"/>
      <c r="E30" s="48">
        <f t="shared" si="2"/>
        <v>0</v>
      </c>
      <c r="F30" s="18"/>
      <c r="G30" s="18"/>
      <c r="H30" s="18"/>
      <c r="I30" s="18"/>
      <c r="K30" s="20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</row>
    <row r="31" spans="1:63" s="13" customFormat="1" x14ac:dyDescent="0.25">
      <c r="C31" s="47"/>
      <c r="D31" s="48"/>
      <c r="E31" s="48">
        <f t="shared" si="2"/>
        <v>0</v>
      </c>
      <c r="F31" s="18"/>
      <c r="G31" s="18"/>
      <c r="H31" s="18"/>
      <c r="I31" s="18"/>
      <c r="K31" s="20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</row>
    <row r="32" spans="1:63" s="13" customFormat="1" x14ac:dyDescent="0.25">
      <c r="C32" s="47"/>
      <c r="D32" s="48"/>
      <c r="E32" s="48">
        <f t="shared" si="2"/>
        <v>0</v>
      </c>
      <c r="F32" s="18"/>
      <c r="G32" s="18"/>
      <c r="H32" s="18"/>
      <c r="I32" s="18"/>
      <c r="K32" s="20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</row>
    <row r="33" spans="2:63" s="13" customFormat="1" x14ac:dyDescent="0.25">
      <c r="C33" s="47"/>
      <c r="D33" s="48"/>
      <c r="E33" s="48">
        <f t="shared" si="2"/>
        <v>0</v>
      </c>
      <c r="F33" s="18"/>
      <c r="G33" s="18"/>
      <c r="H33" s="18"/>
      <c r="I33" s="18"/>
      <c r="K33" s="20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</row>
    <row r="34" spans="2:63" s="13" customFormat="1" x14ac:dyDescent="0.25">
      <c r="C34" s="47"/>
      <c r="D34" s="48"/>
      <c r="E34" s="48">
        <f t="shared" si="2"/>
        <v>0</v>
      </c>
      <c r="F34" s="18"/>
      <c r="G34" s="18"/>
      <c r="H34" s="18"/>
      <c r="I34" s="18"/>
      <c r="K34" s="20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</row>
    <row r="35" spans="2:63" x14ac:dyDescent="0.25">
      <c r="C35" s="47"/>
      <c r="D35" s="48"/>
      <c r="E35" s="48">
        <f t="shared" si="2"/>
        <v>0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</row>
    <row r="36" spans="2:63" x14ac:dyDescent="0.25">
      <c r="C36" s="47"/>
      <c r="D36" s="48"/>
      <c r="E36" s="48">
        <f t="shared" si="2"/>
        <v>0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</row>
    <row r="37" spans="2:63" x14ac:dyDescent="0.25">
      <c r="C37" s="47"/>
      <c r="D37" s="48"/>
      <c r="E37" s="48">
        <f t="shared" si="2"/>
        <v>0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</row>
    <row r="38" spans="2:63" x14ac:dyDescent="0.25">
      <c r="C38" s="47"/>
      <c r="D38" s="48"/>
      <c r="E38" s="48">
        <f t="shared" si="2"/>
        <v>0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</row>
    <row r="39" spans="2:63" x14ac:dyDescent="0.25">
      <c r="C39" s="47"/>
      <c r="D39" s="48"/>
      <c r="E39" s="48">
        <f t="shared" si="2"/>
        <v>0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</row>
    <row r="40" spans="2:63" x14ac:dyDescent="0.25">
      <c r="C40" s="47"/>
      <c r="D40" s="48"/>
      <c r="E40" s="48">
        <f t="shared" si="2"/>
        <v>0</v>
      </c>
    </row>
    <row r="41" spans="2:63" x14ac:dyDescent="0.25">
      <c r="C41" s="1" t="s">
        <v>22</v>
      </c>
      <c r="D41" s="121">
        <v>1</v>
      </c>
      <c r="E41" s="46">
        <f>SUM(E26:E40)</f>
        <v>0</v>
      </c>
    </row>
    <row r="43" spans="2:63" x14ac:dyDescent="0.25">
      <c r="C43" s="2" t="s">
        <v>23</v>
      </c>
      <c r="D43" s="49">
        <f>+D41-D26-D27</f>
        <v>1</v>
      </c>
    </row>
    <row r="44" spans="2:63" x14ac:dyDescent="0.25">
      <c r="C44" s="2" t="s">
        <v>24</v>
      </c>
      <c r="D44" s="49">
        <f>+D43-D40</f>
        <v>1</v>
      </c>
      <c r="E44" s="49">
        <f>+D44/D43*100</f>
        <v>100</v>
      </c>
      <c r="F44" s="51"/>
    </row>
    <row r="46" spans="2:63" x14ac:dyDescent="0.25">
      <c r="B46" s="2" t="s">
        <v>51</v>
      </c>
      <c r="F46" s="6" t="s">
        <v>48</v>
      </c>
      <c r="H46" s="6" t="s">
        <v>49</v>
      </c>
      <c r="J46" s="2" t="s">
        <v>50</v>
      </c>
    </row>
    <row r="47" spans="2:63" x14ac:dyDescent="0.25">
      <c r="B47" s="2" t="s">
        <v>52</v>
      </c>
    </row>
    <row r="51" spans="3:63" x14ac:dyDescent="0.25">
      <c r="C51" s="4"/>
      <c r="D51" s="5"/>
      <c r="E51" s="4"/>
      <c r="F51" s="122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</row>
    <row r="52" spans="3:63" x14ac:dyDescent="0.25">
      <c r="C52" s="4"/>
      <c r="D52" s="5"/>
      <c r="E52" s="4"/>
      <c r="F52" s="122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</row>
    <row r="53" spans="3:63" x14ac:dyDescent="0.25">
      <c r="C53" s="4"/>
      <c r="D53" s="5"/>
      <c r="E53" s="4"/>
      <c r="F53" s="122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</row>
    <row r="54" spans="3:63" x14ac:dyDescent="0.25">
      <c r="C54" s="4"/>
      <c r="D54" s="5"/>
      <c r="E54" s="4"/>
      <c r="F54" s="122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</row>
    <row r="55" spans="3:63" x14ac:dyDescent="0.25">
      <c r="C55" s="4"/>
      <c r="D55" s="5"/>
      <c r="E55" s="4"/>
      <c r="F55" s="122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</row>
    <row r="56" spans="3:63" x14ac:dyDescent="0.25">
      <c r="C56" s="4"/>
      <c r="D56" s="7"/>
      <c r="E56" s="4"/>
      <c r="F56" s="18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</row>
    <row r="57" spans="3:63" x14ac:dyDescent="0.25">
      <c r="C57" s="4"/>
      <c r="D57" s="7"/>
      <c r="E57" s="4"/>
      <c r="F57" s="18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</row>
    <row r="58" spans="3:63" x14ac:dyDescent="0.25">
      <c r="C58" s="4"/>
      <c r="D58" s="7"/>
      <c r="E58" s="4"/>
      <c r="F58" s="18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</row>
    <row r="59" spans="3:63" x14ac:dyDescent="0.25">
      <c r="C59" s="4"/>
      <c r="D59" s="7"/>
      <c r="E59" s="4"/>
      <c r="F59" s="18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</row>
    <row r="60" spans="3:63" x14ac:dyDescent="0.25">
      <c r="C60" s="4"/>
      <c r="D60" s="7"/>
      <c r="F60" s="18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</row>
    <row r="61" spans="3:63" x14ac:dyDescent="0.25">
      <c r="C61" s="4"/>
      <c r="D61" s="7"/>
      <c r="F61" s="18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</row>
    <row r="62" spans="3:63" x14ac:dyDescent="0.25">
      <c r="C62" s="4"/>
      <c r="D62" s="7"/>
      <c r="F62" s="18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</row>
    <row r="63" spans="3:63" x14ac:dyDescent="0.25">
      <c r="C63" s="4"/>
      <c r="D63" s="7"/>
      <c r="E63" s="4"/>
      <c r="F63" s="18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</row>
    <row r="64" spans="3:63" x14ac:dyDescent="0.25">
      <c r="C64" s="4"/>
      <c r="D64" s="7"/>
      <c r="F64" s="18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</row>
    <row r="65" spans="3:63" x14ac:dyDescent="0.25">
      <c r="C65" s="4"/>
      <c r="D65" s="7"/>
      <c r="F65" s="18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</row>
    <row r="66" spans="3:63" x14ac:dyDescent="0.25">
      <c r="C66" s="4"/>
      <c r="D66" s="7"/>
      <c r="F66" s="18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</row>
    <row r="67" spans="3:63" x14ac:dyDescent="0.25">
      <c r="C67" s="4"/>
      <c r="D67" s="7"/>
      <c r="F67" s="18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</row>
    <row r="68" spans="3:63" x14ac:dyDescent="0.25">
      <c r="C68" s="4"/>
      <c r="D68" s="7"/>
      <c r="F68" s="122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</row>
    <row r="69" spans="3:63" x14ac:dyDescent="0.25">
      <c r="C69" s="4"/>
      <c r="D69" s="7"/>
      <c r="E69" s="4"/>
      <c r="F69" s="124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</row>
    <row r="70" spans="3:63" x14ac:dyDescent="0.25">
      <c r="C70" s="4"/>
      <c r="D70" s="5"/>
      <c r="E70" s="4"/>
      <c r="F70" s="122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</row>
    <row r="71" spans="3:63" x14ac:dyDescent="0.25">
      <c r="C71" s="4"/>
      <c r="D71" s="5"/>
      <c r="E71" s="4"/>
      <c r="F71" s="122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</row>
    <row r="72" spans="3:63" x14ac:dyDescent="0.25">
      <c r="C72" s="4"/>
      <c r="D72" s="5"/>
      <c r="E72" s="4"/>
      <c r="F72" s="11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</row>
    <row r="73" spans="3:63" x14ac:dyDescent="0.25">
      <c r="C73" s="4"/>
      <c r="D73" s="5"/>
      <c r="E73" s="4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</row>
    <row r="74" spans="3:63" x14ac:dyDescent="0.25">
      <c r="C74" s="4"/>
      <c r="D74" s="7"/>
      <c r="E74" s="4"/>
      <c r="L74" s="3"/>
      <c r="M74" s="12"/>
      <c r="N74" s="12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</row>
  </sheetData>
  <pageMargins left="0.7" right="0.7" top="0.75" bottom="0.75" header="0.3" footer="0.3"/>
  <pageSetup scale="4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5"/>
  <sheetViews>
    <sheetView zoomScale="85" zoomScaleNormal="85" workbookViewId="0">
      <selection activeCell="I3" sqref="I3"/>
    </sheetView>
  </sheetViews>
  <sheetFormatPr defaultRowHeight="15.75" x14ac:dyDescent="0.25"/>
  <cols>
    <col min="1" max="1" width="5.85546875" style="2" bestFit="1" customWidth="1"/>
    <col min="2" max="2" width="17.140625" style="2" bestFit="1" customWidth="1"/>
    <col min="3" max="3" width="28.7109375" style="2" bestFit="1" customWidth="1"/>
    <col min="4" max="4" width="14.140625" style="2" bestFit="1" customWidth="1"/>
    <col min="5" max="5" width="22.28515625" style="2" bestFit="1" customWidth="1"/>
    <col min="6" max="6" width="17.140625" style="6" bestFit="1" customWidth="1"/>
    <col min="7" max="7" width="12.28515625" style="6" bestFit="1" customWidth="1"/>
    <col min="8" max="8" width="14.140625" style="6" bestFit="1" customWidth="1"/>
    <col min="9" max="9" width="15.140625" style="6" bestFit="1" customWidth="1"/>
    <col min="10" max="10" width="1.85546875" style="2" customWidth="1"/>
    <col min="11" max="11" width="15.28515625" style="8" bestFit="1" customWidth="1"/>
    <col min="12" max="12" width="17.140625" style="2" bestFit="1" customWidth="1"/>
    <col min="13" max="13" width="14.140625" style="2" customWidth="1"/>
    <col min="14" max="14" width="15.28515625" style="2" bestFit="1" customWidth="1"/>
    <col min="15" max="15" width="17.140625" style="2" bestFit="1" customWidth="1"/>
    <col min="16" max="16" width="9.140625" style="2"/>
    <col min="17" max="17" width="14.140625" style="2" bestFit="1" customWidth="1"/>
    <col min="18" max="18" width="16" style="2" bestFit="1" customWidth="1"/>
    <col min="19" max="19" width="17.140625" style="2" bestFit="1" customWidth="1"/>
    <col min="20" max="16384" width="9.140625" style="2"/>
  </cols>
  <sheetData>
    <row r="1" spans="1:63" x14ac:dyDescent="0.25">
      <c r="B1" s="2" t="s">
        <v>45</v>
      </c>
    </row>
    <row r="2" spans="1:63" x14ac:dyDescent="0.25">
      <c r="B2" s="2" t="s">
        <v>46</v>
      </c>
      <c r="J2" s="2" t="s">
        <v>47</v>
      </c>
    </row>
    <row r="3" spans="1:63" ht="16.5" thickBot="1" x14ac:dyDescent="0.3">
      <c r="I3" s="6" t="s">
        <v>53</v>
      </c>
    </row>
    <row r="4" spans="1:63" s="38" customFormat="1" ht="31.5" x14ac:dyDescent="0.25">
      <c r="A4" s="31" t="s">
        <v>4</v>
      </c>
      <c r="B4" s="32" t="s">
        <v>5</v>
      </c>
      <c r="C4" s="32" t="s">
        <v>6</v>
      </c>
      <c r="D4" s="33" t="s">
        <v>42</v>
      </c>
      <c r="E4" s="33" t="s">
        <v>43</v>
      </c>
      <c r="F4" s="34" t="s">
        <v>7</v>
      </c>
      <c r="G4" s="34" t="s">
        <v>8</v>
      </c>
      <c r="H4" s="34" t="s">
        <v>9</v>
      </c>
      <c r="I4" s="35" t="s">
        <v>19</v>
      </c>
      <c r="J4" s="36"/>
      <c r="K4" s="29" t="s">
        <v>18</v>
      </c>
      <c r="L4" s="37"/>
      <c r="M4" s="29" t="s">
        <v>29</v>
      </c>
      <c r="N4" s="29" t="s">
        <v>30</v>
      </c>
      <c r="O4" s="37"/>
      <c r="P4" s="37"/>
      <c r="Q4" s="29" t="s">
        <v>31</v>
      </c>
      <c r="R4" s="29" t="s">
        <v>32</v>
      </c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</row>
    <row r="5" spans="1:63" s="13" customFormat="1" x14ac:dyDescent="0.25">
      <c r="A5" s="25"/>
      <c r="B5" s="15" t="s">
        <v>1</v>
      </c>
      <c r="C5" s="21" t="s">
        <v>1</v>
      </c>
      <c r="D5" s="22"/>
      <c r="E5" s="21"/>
      <c r="F5" s="23"/>
      <c r="G5" s="23"/>
      <c r="H5" s="23"/>
      <c r="I5" s="26"/>
      <c r="K5" s="27">
        <f>+F5-H5+I5</f>
        <v>0</v>
      </c>
      <c r="L5" s="14"/>
      <c r="M5" s="27"/>
      <c r="N5" s="27">
        <f>+M5</f>
        <v>0</v>
      </c>
      <c r="O5" s="14"/>
      <c r="P5" s="14"/>
      <c r="Q5" s="27">
        <v>414541.394017649</v>
      </c>
      <c r="R5" s="27">
        <f>+N5+Q5</f>
        <v>414541.394017649</v>
      </c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</row>
    <row r="6" spans="1:63" s="13" customFormat="1" x14ac:dyDescent="0.25">
      <c r="A6" s="25"/>
      <c r="B6" s="15" t="s">
        <v>1</v>
      </c>
      <c r="C6" s="21" t="s">
        <v>10</v>
      </c>
      <c r="D6" s="22"/>
      <c r="E6" s="21"/>
      <c r="F6" s="23"/>
      <c r="G6" s="23"/>
      <c r="H6" s="23"/>
      <c r="I6" s="26"/>
      <c r="K6" s="27">
        <f t="shared" ref="K6:K11" si="0">+F6-H6+I6</f>
        <v>0</v>
      </c>
      <c r="L6" s="14"/>
      <c r="M6" s="27"/>
      <c r="N6" s="27">
        <f t="shared" ref="N6:N14" si="1">+M6</f>
        <v>0</v>
      </c>
      <c r="O6" s="14"/>
      <c r="P6" s="14"/>
      <c r="Q6" s="27">
        <v>492.94043318283514</v>
      </c>
      <c r="R6" s="27">
        <f>+N6+Q6</f>
        <v>492.94043318283514</v>
      </c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</row>
    <row r="7" spans="1:63" s="13" customFormat="1" x14ac:dyDescent="0.25">
      <c r="A7" s="25"/>
      <c r="B7" s="15" t="s">
        <v>1</v>
      </c>
      <c r="C7" s="21" t="s">
        <v>11</v>
      </c>
      <c r="D7" s="22"/>
      <c r="E7" s="21"/>
      <c r="F7" s="23"/>
      <c r="G7" s="23"/>
      <c r="H7" s="23"/>
      <c r="I7" s="26"/>
      <c r="K7" s="27">
        <f t="shared" si="0"/>
        <v>0</v>
      </c>
      <c r="L7" s="14"/>
      <c r="M7" s="27"/>
      <c r="N7" s="27">
        <f t="shared" si="1"/>
        <v>0</v>
      </c>
      <c r="O7" s="14"/>
      <c r="P7" s="14"/>
      <c r="Q7" s="27">
        <v>25784.183729526882</v>
      </c>
      <c r="R7" s="27">
        <f t="shared" ref="R7:R14" si="2">+N7+Q7</f>
        <v>25784.183729526882</v>
      </c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</row>
    <row r="8" spans="1:63" s="13" customFormat="1" x14ac:dyDescent="0.25">
      <c r="A8" s="25"/>
      <c r="B8" s="15" t="s">
        <v>1</v>
      </c>
      <c r="C8" s="21" t="s">
        <v>11</v>
      </c>
      <c r="D8" s="22"/>
      <c r="E8" s="21"/>
      <c r="F8" s="23"/>
      <c r="G8" s="23"/>
      <c r="H8" s="23"/>
      <c r="I8" s="26"/>
      <c r="K8" s="27">
        <f t="shared" si="0"/>
        <v>0</v>
      </c>
      <c r="L8" s="14"/>
      <c r="M8" s="27"/>
      <c r="N8" s="27">
        <f t="shared" si="1"/>
        <v>0</v>
      </c>
      <c r="O8" s="14"/>
      <c r="P8" s="14"/>
      <c r="Q8" s="27">
        <v>15036.74857721542</v>
      </c>
      <c r="R8" s="27">
        <f t="shared" si="2"/>
        <v>15036.74857721542</v>
      </c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</row>
    <row r="9" spans="1:63" s="13" customFormat="1" x14ac:dyDescent="0.25">
      <c r="A9" s="25"/>
      <c r="B9" s="15" t="s">
        <v>1</v>
      </c>
      <c r="C9" s="21" t="s">
        <v>12</v>
      </c>
      <c r="D9" s="22"/>
      <c r="E9" s="21"/>
      <c r="F9" s="23"/>
      <c r="G9" s="23"/>
      <c r="H9" s="23"/>
      <c r="I9" s="26"/>
      <c r="K9" s="27">
        <f t="shared" si="0"/>
        <v>0</v>
      </c>
      <c r="L9" s="14"/>
      <c r="M9" s="27">
        <v>0</v>
      </c>
      <c r="N9" s="27">
        <f t="shared" si="1"/>
        <v>0</v>
      </c>
      <c r="O9" s="14"/>
      <c r="P9" s="14"/>
      <c r="Q9" s="27">
        <v>0</v>
      </c>
      <c r="R9" s="27">
        <f t="shared" si="2"/>
        <v>0</v>
      </c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</row>
    <row r="10" spans="1:63" s="13" customFormat="1" x14ac:dyDescent="0.25">
      <c r="A10" s="25"/>
      <c r="B10" s="15" t="s">
        <v>1</v>
      </c>
      <c r="C10" s="21" t="s">
        <v>13</v>
      </c>
      <c r="D10" s="24"/>
      <c r="E10" s="15"/>
      <c r="F10" s="23"/>
      <c r="G10" s="23"/>
      <c r="H10" s="23"/>
      <c r="I10" s="26"/>
      <c r="K10" s="27">
        <f t="shared" si="0"/>
        <v>0</v>
      </c>
      <c r="L10" s="14"/>
      <c r="M10" s="27"/>
      <c r="N10" s="27">
        <f t="shared" si="1"/>
        <v>0</v>
      </c>
      <c r="O10" s="14"/>
      <c r="P10" s="14"/>
      <c r="Q10" s="27">
        <v>13889</v>
      </c>
      <c r="R10" s="27">
        <f t="shared" si="2"/>
        <v>13889</v>
      </c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</row>
    <row r="11" spans="1:63" s="13" customFormat="1" x14ac:dyDescent="0.25">
      <c r="A11" s="25"/>
      <c r="B11" s="15" t="s">
        <v>1</v>
      </c>
      <c r="C11" s="21" t="s">
        <v>14</v>
      </c>
      <c r="D11" s="24"/>
      <c r="E11" s="15"/>
      <c r="F11" s="23"/>
      <c r="G11" s="23"/>
      <c r="H11" s="23"/>
      <c r="I11" s="26">
        <v>0</v>
      </c>
      <c r="K11" s="27">
        <f t="shared" si="0"/>
        <v>0</v>
      </c>
      <c r="L11" s="14"/>
      <c r="M11" s="27">
        <v>0</v>
      </c>
      <c r="N11" s="27">
        <f t="shared" si="1"/>
        <v>0</v>
      </c>
      <c r="O11" s="14"/>
      <c r="P11" s="14"/>
      <c r="Q11" s="27">
        <v>0</v>
      </c>
      <c r="R11" s="27">
        <f t="shared" si="2"/>
        <v>0</v>
      </c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:63" s="13" customFormat="1" x14ac:dyDescent="0.25">
      <c r="A12" s="25"/>
      <c r="B12" s="15" t="s">
        <v>1</v>
      </c>
      <c r="C12" s="21" t="s">
        <v>3</v>
      </c>
      <c r="D12" s="22"/>
      <c r="E12" s="15"/>
      <c r="F12" s="23"/>
      <c r="G12" s="23">
        <v>0</v>
      </c>
      <c r="H12" s="23">
        <v>0</v>
      </c>
      <c r="I12" s="26">
        <v>0</v>
      </c>
      <c r="K12" s="27">
        <v>0</v>
      </c>
      <c r="L12" s="14"/>
      <c r="M12" s="27">
        <v>0</v>
      </c>
      <c r="N12" s="27">
        <f t="shared" si="1"/>
        <v>0</v>
      </c>
      <c r="O12" s="14"/>
      <c r="P12" s="14"/>
      <c r="Q12" s="27">
        <v>0</v>
      </c>
      <c r="R12" s="27">
        <f t="shared" si="2"/>
        <v>0</v>
      </c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</row>
    <row r="13" spans="1:63" s="13" customFormat="1" x14ac:dyDescent="0.25">
      <c r="A13" s="25"/>
      <c r="B13" s="15"/>
      <c r="C13" s="21" t="s">
        <v>17</v>
      </c>
      <c r="D13" s="22"/>
      <c r="E13" s="15"/>
      <c r="F13" s="23"/>
      <c r="G13" s="23">
        <v>0</v>
      </c>
      <c r="H13" s="23">
        <v>0</v>
      </c>
      <c r="I13" s="26">
        <v>0</v>
      </c>
      <c r="K13" s="27">
        <v>0</v>
      </c>
      <c r="L13" s="14"/>
      <c r="M13" s="27">
        <v>0</v>
      </c>
      <c r="N13" s="27">
        <f t="shared" si="1"/>
        <v>0</v>
      </c>
      <c r="O13" s="14"/>
      <c r="P13" s="14"/>
      <c r="Q13" s="27">
        <v>0</v>
      </c>
      <c r="R13" s="27">
        <f t="shared" si="2"/>
        <v>0</v>
      </c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</row>
    <row r="14" spans="1:63" s="13" customFormat="1" x14ac:dyDescent="0.25">
      <c r="A14" s="25"/>
      <c r="B14" s="15"/>
      <c r="C14" s="21" t="s">
        <v>15</v>
      </c>
      <c r="D14" s="22"/>
      <c r="E14" s="15"/>
      <c r="F14" s="23"/>
      <c r="G14" s="23"/>
      <c r="H14" s="23">
        <v>0</v>
      </c>
      <c r="I14" s="26"/>
      <c r="K14" s="27">
        <f>+I14</f>
        <v>0</v>
      </c>
      <c r="L14" s="14"/>
      <c r="M14" s="27"/>
      <c r="N14" s="27">
        <f t="shared" si="1"/>
        <v>0</v>
      </c>
      <c r="O14" s="14"/>
      <c r="P14" s="14"/>
      <c r="Q14" s="27">
        <v>10691807</v>
      </c>
      <c r="R14" s="27">
        <f t="shared" si="2"/>
        <v>10691807</v>
      </c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</row>
    <row r="15" spans="1:63" s="28" customFormat="1" ht="16.5" thickBot="1" x14ac:dyDescent="0.3">
      <c r="A15" s="39"/>
      <c r="B15" s="40"/>
      <c r="C15" s="41"/>
      <c r="D15" s="42"/>
      <c r="E15" s="40"/>
      <c r="F15" s="43">
        <f>SUM(F5:F14)</f>
        <v>0</v>
      </c>
      <c r="G15" s="43">
        <f>SUM(G5:G14)</f>
        <v>0</v>
      </c>
      <c r="H15" s="43">
        <f>SUM(H5:H14)</f>
        <v>0</v>
      </c>
      <c r="I15" s="44">
        <f>SUM(I5:I14)</f>
        <v>0</v>
      </c>
      <c r="K15" s="45">
        <f>SUM(K5:K14)</f>
        <v>0</v>
      </c>
      <c r="L15" s="30"/>
      <c r="M15" s="45">
        <f>SUM(M5:M14)</f>
        <v>0</v>
      </c>
      <c r="N15" s="45">
        <f>SUM(N5:N14)</f>
        <v>0</v>
      </c>
      <c r="O15" s="30"/>
      <c r="P15" s="30"/>
      <c r="Q15" s="45">
        <f>SUM(Q5:Q14)</f>
        <v>11161551.266757574</v>
      </c>
      <c r="R15" s="45">
        <f>SUM(R5:R14)</f>
        <v>11161551.266757574</v>
      </c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</row>
    <row r="16" spans="1:63" s="28" customFormat="1" x14ac:dyDescent="0.25">
      <c r="A16" s="30"/>
      <c r="B16" s="30"/>
      <c r="C16" s="60"/>
      <c r="D16" s="61"/>
      <c r="E16" s="30"/>
      <c r="F16" s="62"/>
      <c r="G16" s="62"/>
      <c r="H16" s="62"/>
      <c r="I16" s="62"/>
      <c r="K16" s="63"/>
      <c r="L16" s="30"/>
      <c r="M16" s="63"/>
      <c r="N16" s="63"/>
      <c r="O16" s="30"/>
      <c r="P16" s="30"/>
      <c r="Q16" s="63"/>
      <c r="R16" s="63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</row>
    <row r="17" spans="1:63" s="28" customFormat="1" x14ac:dyDescent="0.25">
      <c r="A17" s="30"/>
      <c r="B17" s="30"/>
      <c r="C17" s="60"/>
      <c r="D17" s="61"/>
      <c r="E17" s="30"/>
      <c r="F17" s="62"/>
      <c r="G17" s="62"/>
      <c r="H17" s="62"/>
      <c r="I17" s="62"/>
      <c r="K17" s="63"/>
      <c r="L17" s="30"/>
      <c r="M17" s="63"/>
      <c r="N17" s="63"/>
      <c r="O17" s="30"/>
      <c r="P17" s="30"/>
      <c r="Q17" s="63"/>
      <c r="R17" s="63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</row>
    <row r="18" spans="1:63" s="28" customFormat="1" x14ac:dyDescent="0.25">
      <c r="A18" s="30"/>
      <c r="B18" s="30"/>
      <c r="C18" s="60"/>
      <c r="D18" s="61"/>
      <c r="E18" s="30"/>
      <c r="F18" s="62"/>
      <c r="G18" s="62"/>
      <c r="H18" s="62"/>
      <c r="I18" s="62"/>
      <c r="K18" s="63"/>
      <c r="L18" s="30"/>
      <c r="M18" s="63"/>
      <c r="N18" s="63"/>
      <c r="O18" s="30"/>
      <c r="P18" s="30"/>
      <c r="Q18" s="63"/>
      <c r="R18" s="63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</row>
    <row r="19" spans="1:63" s="13" customFormat="1" ht="47.25" x14ac:dyDescent="0.25">
      <c r="C19" s="16"/>
      <c r="D19" s="103"/>
      <c r="E19" s="104"/>
      <c r="F19" s="83" t="s">
        <v>34</v>
      </c>
      <c r="G19" s="105"/>
      <c r="H19" s="105"/>
      <c r="I19" s="105"/>
      <c r="J19" s="104"/>
      <c r="K19" s="107" t="s">
        <v>18</v>
      </c>
      <c r="L19" s="86" t="s">
        <v>35</v>
      </c>
      <c r="M19" s="104"/>
      <c r="N19" s="86" t="s">
        <v>38</v>
      </c>
      <c r="O19" s="87" t="s">
        <v>40</v>
      </c>
      <c r="P19" s="104"/>
      <c r="Q19" s="104"/>
      <c r="R19" s="86" t="s">
        <v>36</v>
      </c>
      <c r="S19" s="87" t="s">
        <v>41</v>
      </c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</row>
    <row r="20" spans="1:63" s="28" customFormat="1" x14ac:dyDescent="0.25">
      <c r="B20" s="57">
        <f>+F13+F12</f>
        <v>0</v>
      </c>
      <c r="C20" s="52"/>
      <c r="D20" s="88"/>
      <c r="E20" s="89" t="s">
        <v>25</v>
      </c>
      <c r="F20" s="62">
        <f>+ROUND(F15*E45/100,0)</f>
        <v>0</v>
      </c>
      <c r="G20" s="62"/>
      <c r="H20" s="62"/>
      <c r="I20" s="62"/>
      <c r="J20" s="30"/>
      <c r="K20" s="63">
        <f>+ROUND(K15*$E$45/100,0)</f>
        <v>0</v>
      </c>
      <c r="L20" s="58">
        <f>+F20-K20</f>
        <v>0</v>
      </c>
      <c r="M20" s="30"/>
      <c r="N20" s="63">
        <f>+ROUND(N15*$E$45/100,0)</f>
        <v>0</v>
      </c>
      <c r="O20" s="59">
        <f>+L20-N20</f>
        <v>0</v>
      </c>
      <c r="P20" s="30"/>
      <c r="Q20" s="30"/>
      <c r="R20" s="63">
        <f>+ROUND(Q15*$E$45/100,0)</f>
        <v>11161551</v>
      </c>
      <c r="S20" s="90">
        <f>+O20-R20</f>
        <v>-11161551</v>
      </c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</row>
    <row r="21" spans="1:63" s="13" customFormat="1" x14ac:dyDescent="0.25">
      <c r="C21" s="16"/>
      <c r="D21" s="91"/>
      <c r="E21" s="92" t="s">
        <v>2</v>
      </c>
      <c r="F21" s="93">
        <f>+ROUND(B20*E45/100,0)</f>
        <v>0</v>
      </c>
      <c r="G21" s="93"/>
      <c r="H21" s="93"/>
      <c r="I21" s="93"/>
      <c r="J21" s="14"/>
      <c r="K21" s="94"/>
      <c r="L21" s="58">
        <f>+F21-K21</f>
        <v>0</v>
      </c>
      <c r="M21" s="14"/>
      <c r="N21" s="58"/>
      <c r="O21" s="58">
        <f>+L21-N21</f>
        <v>0</v>
      </c>
      <c r="P21" s="14"/>
      <c r="Q21" s="14"/>
      <c r="R21" s="58"/>
      <c r="S21" s="90">
        <f t="shared" ref="S21:S22" si="3">+O21-R21</f>
        <v>0</v>
      </c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</row>
    <row r="22" spans="1:63" s="13" customFormat="1" x14ac:dyDescent="0.25">
      <c r="C22" s="16"/>
      <c r="D22" s="91"/>
      <c r="E22" s="92" t="s">
        <v>0</v>
      </c>
      <c r="F22" s="93">
        <f>+F20-F21</f>
        <v>0</v>
      </c>
      <c r="G22" s="93"/>
      <c r="H22" s="93"/>
      <c r="I22" s="93"/>
      <c r="J22" s="14"/>
      <c r="K22" s="95">
        <f>+K20</f>
        <v>0</v>
      </c>
      <c r="L22" s="58">
        <f>+F22-K22</f>
        <v>0</v>
      </c>
      <c r="M22" s="14"/>
      <c r="N22" s="58">
        <f>+N20</f>
        <v>0</v>
      </c>
      <c r="O22" s="58">
        <f t="shared" ref="O22" si="4">+L22-N22</f>
        <v>0</v>
      </c>
      <c r="P22" s="14"/>
      <c r="Q22" s="14"/>
      <c r="R22" s="58">
        <f>+R20</f>
        <v>11161551</v>
      </c>
      <c r="S22" s="90">
        <f t="shared" si="3"/>
        <v>-11161551</v>
      </c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</row>
    <row r="23" spans="1:63" s="13" customFormat="1" x14ac:dyDescent="0.25">
      <c r="C23" s="16"/>
      <c r="D23" s="96"/>
      <c r="E23" s="97"/>
      <c r="F23" s="98"/>
      <c r="G23" s="98"/>
      <c r="H23" s="98"/>
      <c r="I23" s="98"/>
      <c r="J23" s="99"/>
      <c r="K23" s="100"/>
      <c r="L23" s="101"/>
      <c r="M23" s="99"/>
      <c r="N23" s="101"/>
      <c r="O23" s="108"/>
      <c r="P23" s="99"/>
      <c r="Q23" s="99"/>
      <c r="R23" s="101"/>
      <c r="S23" s="102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</row>
    <row r="24" spans="1:63" s="13" customFormat="1" x14ac:dyDescent="0.25">
      <c r="C24" s="16"/>
      <c r="D24" s="17"/>
      <c r="E24" s="50"/>
      <c r="F24" s="18"/>
      <c r="G24" s="18"/>
      <c r="H24" s="18"/>
      <c r="I24" s="18"/>
      <c r="K24" s="19"/>
      <c r="L24" s="58"/>
      <c r="M24" s="14"/>
      <c r="N24" s="58"/>
      <c r="O24" s="59"/>
      <c r="P24" s="14"/>
      <c r="Q24" s="14"/>
      <c r="R24" s="58"/>
      <c r="S24" s="59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</row>
    <row r="25" spans="1:63" s="13" customFormat="1" x14ac:dyDescent="0.25">
      <c r="C25" s="16"/>
      <c r="D25" s="17"/>
      <c r="E25" s="50"/>
      <c r="F25" s="18"/>
      <c r="G25" s="18"/>
      <c r="H25" s="18"/>
      <c r="I25" s="18"/>
      <c r="K25" s="19"/>
      <c r="L25" s="58"/>
      <c r="M25" s="14"/>
      <c r="N25" s="58"/>
      <c r="O25" s="59"/>
      <c r="P25" s="14"/>
      <c r="Q25" s="14"/>
      <c r="R25" s="58"/>
      <c r="S25" s="59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</row>
    <row r="26" spans="1:63" s="13" customFormat="1" x14ac:dyDescent="0.25">
      <c r="C26" s="1" t="s">
        <v>44</v>
      </c>
      <c r="D26" s="46" t="s">
        <v>20</v>
      </c>
      <c r="E26" s="46" t="s">
        <v>21</v>
      </c>
      <c r="F26" s="18"/>
      <c r="G26" s="18"/>
      <c r="H26" s="18"/>
      <c r="I26" s="18"/>
      <c r="K26" s="20"/>
      <c r="L26" s="58"/>
      <c r="M26" s="14"/>
      <c r="N26" s="58"/>
      <c r="O26" s="59"/>
      <c r="P26" s="14"/>
      <c r="Q26" s="14"/>
      <c r="R26" s="58"/>
      <c r="S26" s="58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</row>
    <row r="27" spans="1:63" s="13" customFormat="1" x14ac:dyDescent="0.25">
      <c r="C27" s="47"/>
      <c r="D27" s="48"/>
      <c r="E27" s="48">
        <f t="shared" ref="E27:E41" si="5">+D27/$D$42*100</f>
        <v>0</v>
      </c>
      <c r="F27" s="18"/>
      <c r="G27" s="18"/>
      <c r="H27" s="18"/>
      <c r="I27" s="18"/>
      <c r="K27" s="20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</row>
    <row r="28" spans="1:63" s="13" customFormat="1" x14ac:dyDescent="0.25">
      <c r="C28" s="47"/>
      <c r="D28" s="48"/>
      <c r="E28" s="48">
        <f t="shared" si="5"/>
        <v>0</v>
      </c>
      <c r="F28" s="18"/>
      <c r="G28" s="18"/>
      <c r="H28" s="18"/>
      <c r="I28" s="18"/>
      <c r="K28" s="20"/>
      <c r="L28" s="14"/>
      <c r="M28" s="58"/>
      <c r="N28" s="14"/>
      <c r="O28" s="14"/>
      <c r="P28" s="14"/>
      <c r="Q28" s="58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</row>
    <row r="29" spans="1:63" s="13" customFormat="1" x14ac:dyDescent="0.25">
      <c r="C29" s="47"/>
      <c r="D29" s="48"/>
      <c r="E29" s="48">
        <f t="shared" si="5"/>
        <v>0</v>
      </c>
      <c r="F29" s="18"/>
      <c r="G29" s="18"/>
      <c r="H29" s="18"/>
      <c r="I29" s="18"/>
      <c r="K29" s="20"/>
      <c r="L29" s="14"/>
      <c r="M29" s="14"/>
      <c r="N29" s="58"/>
      <c r="O29" s="14"/>
      <c r="P29" s="14"/>
      <c r="Q29" s="14"/>
      <c r="R29" s="58">
        <f>+R22-N22</f>
        <v>11161551</v>
      </c>
      <c r="S29" s="14" t="s">
        <v>33</v>
      </c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</row>
    <row r="30" spans="1:63" s="13" customFormat="1" x14ac:dyDescent="0.25">
      <c r="C30" s="47"/>
      <c r="D30" s="48"/>
      <c r="E30" s="48">
        <f t="shared" si="5"/>
        <v>0</v>
      </c>
      <c r="F30" s="18"/>
      <c r="G30" s="18"/>
      <c r="H30" s="18"/>
      <c r="I30" s="18"/>
      <c r="K30" s="20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</row>
    <row r="31" spans="1:63" s="13" customFormat="1" x14ac:dyDescent="0.25">
      <c r="C31" s="47"/>
      <c r="D31" s="48"/>
      <c r="E31" s="48">
        <f t="shared" si="5"/>
        <v>0</v>
      </c>
      <c r="F31" s="18"/>
      <c r="G31" s="18"/>
      <c r="H31" s="18"/>
      <c r="I31" s="18"/>
      <c r="K31" s="20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</row>
    <row r="32" spans="1:63" s="13" customFormat="1" x14ac:dyDescent="0.25">
      <c r="C32" s="47"/>
      <c r="D32" s="48"/>
      <c r="E32" s="48">
        <f t="shared" si="5"/>
        <v>0</v>
      </c>
      <c r="F32" s="18"/>
      <c r="G32" s="18"/>
      <c r="H32" s="18"/>
      <c r="I32" s="18"/>
      <c r="K32" s="20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</row>
    <row r="33" spans="2:63" s="13" customFormat="1" x14ac:dyDescent="0.25">
      <c r="C33" s="47"/>
      <c r="D33" s="48"/>
      <c r="E33" s="48">
        <f t="shared" si="5"/>
        <v>0</v>
      </c>
      <c r="F33" s="18"/>
      <c r="G33" s="18"/>
      <c r="H33" s="18"/>
      <c r="I33" s="18"/>
      <c r="K33" s="20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</row>
    <row r="34" spans="2:63" s="13" customFormat="1" x14ac:dyDescent="0.25">
      <c r="C34" s="47"/>
      <c r="D34" s="48"/>
      <c r="E34" s="48">
        <f t="shared" si="5"/>
        <v>0</v>
      </c>
      <c r="F34" s="18"/>
      <c r="G34" s="18"/>
      <c r="H34" s="18"/>
      <c r="I34" s="18"/>
      <c r="K34" s="20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</row>
    <row r="35" spans="2:63" s="13" customFormat="1" x14ac:dyDescent="0.25">
      <c r="C35" s="47"/>
      <c r="D35" s="48"/>
      <c r="E35" s="48">
        <f t="shared" si="5"/>
        <v>0</v>
      </c>
      <c r="F35" s="18"/>
      <c r="G35" s="18"/>
      <c r="H35" s="18"/>
      <c r="I35" s="18"/>
      <c r="K35" s="20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</row>
    <row r="36" spans="2:63" x14ac:dyDescent="0.25">
      <c r="C36" s="47"/>
      <c r="D36" s="48"/>
      <c r="E36" s="48">
        <f t="shared" si="5"/>
        <v>0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</row>
    <row r="37" spans="2:63" x14ac:dyDescent="0.25">
      <c r="C37" s="47"/>
      <c r="D37" s="48"/>
      <c r="E37" s="48">
        <f t="shared" si="5"/>
        <v>0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</row>
    <row r="38" spans="2:63" x14ac:dyDescent="0.25">
      <c r="C38" s="47"/>
      <c r="D38" s="48"/>
      <c r="E38" s="48">
        <f t="shared" si="5"/>
        <v>0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</row>
    <row r="39" spans="2:63" x14ac:dyDescent="0.25">
      <c r="C39" s="47"/>
      <c r="D39" s="48"/>
      <c r="E39" s="48">
        <f t="shared" si="5"/>
        <v>0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</row>
    <row r="40" spans="2:63" x14ac:dyDescent="0.25">
      <c r="C40" s="47"/>
      <c r="D40" s="48"/>
      <c r="E40" s="48">
        <f t="shared" si="5"/>
        <v>0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</row>
    <row r="41" spans="2:63" x14ac:dyDescent="0.25">
      <c r="C41" s="47"/>
      <c r="D41" s="48"/>
      <c r="E41" s="48">
        <f t="shared" si="5"/>
        <v>0</v>
      </c>
    </row>
    <row r="42" spans="2:63" x14ac:dyDescent="0.25">
      <c r="C42" s="1" t="s">
        <v>22</v>
      </c>
      <c r="D42" s="121">
        <v>1</v>
      </c>
      <c r="E42" s="46">
        <f>SUM(E27:E41)</f>
        <v>0</v>
      </c>
    </row>
    <row r="44" spans="2:63" x14ac:dyDescent="0.25">
      <c r="C44" s="2" t="s">
        <v>23</v>
      </c>
      <c r="D44" s="49">
        <f>+D42-D27-D28</f>
        <v>1</v>
      </c>
    </row>
    <row r="45" spans="2:63" x14ac:dyDescent="0.25">
      <c r="C45" s="2" t="s">
        <v>24</v>
      </c>
      <c r="D45" s="49">
        <f>+D44-D41</f>
        <v>1</v>
      </c>
      <c r="E45" s="49">
        <f>+D45/D44*100</f>
        <v>100</v>
      </c>
      <c r="F45" s="51"/>
    </row>
    <row r="47" spans="2:63" x14ac:dyDescent="0.25">
      <c r="B47" s="2" t="s">
        <v>51</v>
      </c>
      <c r="F47" s="6" t="s">
        <v>48</v>
      </c>
      <c r="H47" s="6" t="s">
        <v>49</v>
      </c>
      <c r="J47" s="2" t="s">
        <v>50</v>
      </c>
    </row>
    <row r="48" spans="2:63" x14ac:dyDescent="0.25">
      <c r="B48" s="2" t="s">
        <v>52</v>
      </c>
    </row>
    <row r="52" spans="1:63" hidden="1" x14ac:dyDescent="0.25">
      <c r="A52" s="2">
        <v>1771</v>
      </c>
      <c r="B52" s="2" t="s">
        <v>1</v>
      </c>
      <c r="C52" s="4" t="s">
        <v>16</v>
      </c>
      <c r="D52" s="5">
        <v>38955</v>
      </c>
      <c r="E52" s="4">
        <v>1</v>
      </c>
      <c r="F52" s="9">
        <v>197563</v>
      </c>
      <c r="G52" s="6">
        <v>9878.1500000000015</v>
      </c>
      <c r="H52" s="6">
        <v>9878.1500000000015</v>
      </c>
      <c r="I52" s="6">
        <v>0</v>
      </c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</row>
    <row r="53" spans="1:63" x14ac:dyDescent="0.25">
      <c r="C53" s="4"/>
      <c r="D53" s="5"/>
      <c r="E53" s="4"/>
      <c r="F53" s="122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</row>
    <row r="54" spans="1:63" x14ac:dyDescent="0.25">
      <c r="C54" s="4"/>
      <c r="D54" s="5"/>
      <c r="E54" s="4"/>
      <c r="F54" s="122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</row>
    <row r="55" spans="1:63" x14ac:dyDescent="0.25">
      <c r="C55" s="4"/>
      <c r="D55" s="5"/>
      <c r="E55" s="4"/>
      <c r="F55" s="122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</row>
    <row r="56" spans="1:63" x14ac:dyDescent="0.25">
      <c r="C56" s="4"/>
      <c r="D56" s="5"/>
      <c r="E56" s="4"/>
      <c r="F56" s="122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</row>
    <row r="57" spans="1:63" x14ac:dyDescent="0.25">
      <c r="C57" s="4"/>
      <c r="D57" s="7"/>
      <c r="E57" s="4"/>
      <c r="F57" s="18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</row>
    <row r="58" spans="1:63" x14ac:dyDescent="0.25">
      <c r="C58" s="4"/>
      <c r="D58" s="7"/>
      <c r="E58" s="4"/>
      <c r="F58" s="18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</row>
    <row r="59" spans="1:63" x14ac:dyDescent="0.25">
      <c r="C59" s="4"/>
      <c r="D59" s="7"/>
      <c r="E59" s="4"/>
      <c r="F59" s="18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</row>
    <row r="60" spans="1:63" x14ac:dyDescent="0.25">
      <c r="C60" s="4"/>
      <c r="D60" s="7"/>
      <c r="E60" s="4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</row>
    <row r="61" spans="1:63" x14ac:dyDescent="0.25">
      <c r="C61" s="4"/>
      <c r="D61" s="7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</row>
    <row r="62" spans="1:63" x14ac:dyDescent="0.25">
      <c r="C62" s="4"/>
      <c r="D62" s="7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</row>
    <row r="63" spans="1:63" x14ac:dyDescent="0.25">
      <c r="C63" s="4"/>
      <c r="D63" s="7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</row>
    <row r="64" spans="1:63" x14ac:dyDescent="0.25">
      <c r="C64" s="4"/>
      <c r="D64" s="7"/>
      <c r="E64" s="4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</row>
    <row r="65" spans="3:63" x14ac:dyDescent="0.25">
      <c r="C65" s="4"/>
      <c r="D65" s="7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</row>
    <row r="66" spans="3:63" x14ac:dyDescent="0.25">
      <c r="C66" s="4"/>
      <c r="D66" s="7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</row>
    <row r="67" spans="3:63" x14ac:dyDescent="0.25">
      <c r="C67" s="4"/>
      <c r="D67" s="7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</row>
    <row r="68" spans="3:63" x14ac:dyDescent="0.25">
      <c r="C68" s="4"/>
      <c r="D68" s="7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</row>
    <row r="69" spans="3:63" x14ac:dyDescent="0.25">
      <c r="C69" s="4"/>
      <c r="D69" s="7"/>
      <c r="F69" s="122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</row>
    <row r="70" spans="3:63" x14ac:dyDescent="0.25">
      <c r="C70" s="4"/>
      <c r="D70" s="7"/>
      <c r="E70" s="4"/>
      <c r="F70" s="10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</row>
    <row r="71" spans="3:63" x14ac:dyDescent="0.25">
      <c r="C71" s="4"/>
      <c r="D71" s="5"/>
      <c r="E71" s="4"/>
      <c r="F71" s="11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</row>
    <row r="72" spans="3:63" x14ac:dyDescent="0.25">
      <c r="C72" s="4"/>
      <c r="D72" s="5"/>
      <c r="E72" s="4"/>
      <c r="F72" s="11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</row>
    <row r="73" spans="3:63" x14ac:dyDescent="0.25">
      <c r="C73" s="4"/>
      <c r="D73" s="5"/>
      <c r="E73" s="4"/>
      <c r="F73" s="11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</row>
    <row r="74" spans="3:63" x14ac:dyDescent="0.25">
      <c r="C74" s="4"/>
      <c r="D74" s="5"/>
      <c r="E74" s="4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</row>
    <row r="75" spans="3:63" x14ac:dyDescent="0.25">
      <c r="C75" s="4"/>
      <c r="D75" s="7"/>
      <c r="E75" s="4"/>
      <c r="L75" s="3"/>
      <c r="M75" s="12"/>
      <c r="N75" s="12"/>
      <c r="O75" s="3"/>
      <c r="P75" s="3"/>
      <c r="Q75" s="12"/>
      <c r="R75" s="12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</row>
  </sheetData>
  <pageMargins left="0.7" right="0.7" top="0.75" bottom="0.75" header="0.3" footer="0.3"/>
  <pageSetup scale="4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01.04.2016</vt:lpstr>
      <vt:lpstr>30.06.2016</vt:lpstr>
      <vt:lpstr>31.03.17</vt:lpstr>
      <vt:lpstr>30.06.17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rahul</dc:creator>
  <cp:lastModifiedBy>CS karki</cp:lastModifiedBy>
  <cp:lastPrinted>2017-08-22T12:45:58Z</cp:lastPrinted>
  <dcterms:created xsi:type="dcterms:W3CDTF">2017-08-18T14:20:16Z</dcterms:created>
  <dcterms:modified xsi:type="dcterms:W3CDTF">2017-08-22T13:23:16Z</dcterms:modified>
</cp:coreProperties>
</file>